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DICIEMBRE\"/>
    </mc:Choice>
  </mc:AlternateContent>
  <xr:revisionPtr revIDLastSave="0" documentId="8_{DC127734-D16E-40F4-8FF6-875B7FA29856}" xr6:coauthVersionLast="47" xr6:coauthVersionMax="47" xr10:uidLastSave="{00000000-0000-0000-0000-000000000000}"/>
  <bookViews>
    <workbookView xWindow="-120" yWindow="-120" windowWidth="29040" windowHeight="15840" firstSheet="1" activeTab="1" xr2:uid="{CCD2103F-96C7-4FA0-8348-B5CDFFD55765}"/>
  </bookViews>
  <sheets>
    <sheet name="Hoja2" sheetId="2" r:id="rId1"/>
    <sheet name="Hoja1" sheetId="1" r:id="rId2"/>
  </sheets>
  <calcPr calcId="191028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<sst xmlns="http://schemas.openxmlformats.org/spreadsheetml/2006/main" count="247" uniqueCount="65">
  <si>
    <t>Años (FECHA INICIO TÉRMINOS)</t>
  </si>
  <si>
    <t>(Todas)</t>
  </si>
  <si>
    <t>OBSERVACIÓN PROMOTOR</t>
  </si>
  <si>
    <t>(Varios elementos)</t>
  </si>
  <si>
    <t>Etiquetas de fila</t>
  </si>
  <si>
    <t>Cuenta de NÚMERO RADICADO</t>
  </si>
  <si>
    <t>Pendiente en terminos</t>
  </si>
  <si>
    <t>Area de Gestion de Desarrollo Local Chapinero</t>
  </si>
  <si>
    <t>CRISTIAN ORLANDO AVILA CONTRERAS</t>
  </si>
  <si>
    <t>JAIME HERNANDO PRIETO ALVAREZ</t>
  </si>
  <si>
    <t>JHON FREDY VALERO MAYA</t>
  </si>
  <si>
    <t>JUAN FELIPE FUENTES SARMIENTO</t>
  </si>
  <si>
    <t>PEDRO ANDRES BARRERA ALVARADO</t>
  </si>
  <si>
    <t>KATHERIN LIZETH MAYORGA OSORIO</t>
  </si>
  <si>
    <t>Area de Gestion Policiva  Juridica Chapinero</t>
  </si>
  <si>
    <t>VALENTINA SALGADO RODRIGUEZ</t>
  </si>
  <si>
    <t>Pendiente vencidos</t>
  </si>
  <si>
    <t>ANA MARIA SARMIENTO HERNANDEZ</t>
  </si>
  <si>
    <t>FABIAN ANDRES CARDONA MARTINEZ</t>
  </si>
  <si>
    <t>MARICELA PALACIO RODRIGUEZ</t>
  </si>
  <si>
    <t>Total general</t>
  </si>
  <si>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</si>
  <si>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</si>
  <si>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</si>
  <si>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</si>
  <si>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</si>
  <si>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</si>
  <si>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</si>
  <si>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</si>
  <si>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</si>
  <si>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</si>
  <si>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</si>
  <si>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CORREO</t>
  </si>
  <si>
    <t>CONDICION</t>
  </si>
  <si>
    <t>FUNCIONARIO SAC</t>
  </si>
  <si>
    <t>DIAS</t>
  </si>
  <si>
    <t>REPONSABLE ACTUAL</t>
  </si>
  <si>
    <t>OBSERVACIÓN ALCALDÍA</t>
  </si>
  <si>
    <t>Gestionado</t>
  </si>
  <si>
    <t>ALCALDIA LOCAL DE CHAPINERO</t>
  </si>
  <si>
    <t>WEB</t>
  </si>
  <si>
    <t>DERECHO DE PETICION DE INTERES GENERAL</t>
  </si>
  <si>
    <t>anam.sarmiento@gobiernobogota.gov.co</t>
  </si>
  <si>
    <t xml:space="preserve">SDQS ALCALDIA CHAPINERO </t>
  </si>
  <si>
    <t>SIN RESPUESTA</t>
  </si>
  <si>
    <t>cristian.contreras@gobiernobogota.gov.co</t>
  </si>
  <si>
    <t>juan.fuentes@gobiernobogota.gov.co</t>
  </si>
  <si>
    <t>E-MAIL</t>
  </si>
  <si>
    <t>REDES SOCIALES</t>
  </si>
  <si>
    <t>RECLAMO</t>
  </si>
  <si>
    <t>Oficina de Atencion a la Ciudadania Chapinero</t>
  </si>
  <si>
    <t>fabian.cardona@gobiernobogota.gov.co</t>
  </si>
  <si>
    <t>ESCRITO</t>
  </si>
  <si>
    <t>DERECHO DE PETICION DE INTERES PARTICULAR</t>
  </si>
  <si>
    <t>jaime.prieto@gobiernobogota.gov.co</t>
  </si>
  <si>
    <t>TELEFONO</t>
  </si>
  <si>
    <t>MARIA ALEJANDRA JIMENEZ AUCIQUE</t>
  </si>
  <si>
    <t>maria.aucique@gobiernobogota.gov.co</t>
  </si>
  <si>
    <t>ARMANDO ANTONIO ALVAREZ MEJIA</t>
  </si>
  <si>
    <t>armando.alvarez@gobiernobogota.gov.co</t>
  </si>
  <si>
    <t>valentina.salgado@gobiernobogota.gov.co</t>
  </si>
  <si>
    <t>LAURA CATALINA RUBIO CALDERON</t>
  </si>
  <si>
    <t>laurac.rubio@gobiernobogota.gov.co</t>
  </si>
  <si>
    <t>HOSMAN HERNAN ARIAS GUTIERREZ</t>
  </si>
  <si>
    <t>hosman.arias@gobiernobogota.gov.co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</si>
</sst>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2"/>
      <color rgb="FF000000"/>
      <name val="Candara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4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1" fillId="4" borderId="3" xfId="0" applyFont="1" applyFill="1" applyBorder="1" applyAlignment="1">
      <alignment horizontal="left"/>
    </xf>
    <xf numFmtId="0" fontId="1" fillId="4" borderId="3" xfId="0" applyFont="1" applyFill="1" applyBorder="1"/>
    <xf numFmtId="0" fontId="1" fillId="5" borderId="3" xfId="0" applyFont="1" applyFill="1" applyBorder="1" applyAlignment="1">
      <alignment horizontal="left" indent="1"/>
    </xf>
    <xf numFmtId="0" fontId="1" fillId="5" borderId="3" xfId="0" applyFont="1" applyFill="1" applyBorder="1"/>
    <xf numFmtId="0" fontId="0" fillId="0" borderId="3" xfId="0" applyBorder="1" applyAlignment="1">
      <alignment horizontal="left" indent="2"/>
    </xf>
    <xf numFmtId="0" fontId="0" fillId="0" borderId="3" xfId="0" applyBorder="1"/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 indent="4"/>
    </xf>
    <xf numFmtId="0" fontId="0" fillId="0" borderId="3" xfId="0" applyBorder="1" applyAlignment="1">
      <alignment horizontal="left"/>
    </xf>
    <xf numFmtId="0" fontId="1" fillId="5" borderId="3" xfId="0" applyFont="1" applyFill="1" applyBorder="1" applyAlignment="1">
      <alignment horizontal="left" indent="22"/>
    </xf>
    <xf numFmtId="0" fontId="1" fillId="5" borderId="3" xfId="0" applyFont="1" applyFill="1" applyBorder="1" applyAlignment="1">
      <alignment horizontal="right"/>
    </xf>
    <xf numFmtId="0" fontId="7" fillId="0" borderId="6" xfId="2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0" fontId="7" fillId="0" borderId="3" xfId="2" applyNumberForma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</cellXfs>
  <cellStyles count="4">
    <cellStyle name="Hipervínculo" xfId="2" builtinId="8"/>
    <cellStyle name="Hyperlink" xfId="3" xr:uid="{6ED1D1B4-9BFC-473B-BA99-0AF75CDDEEE2}"/>
    <cellStyle name="Normal" xfId="0" builtinId="0"/>
    <cellStyle name="Normal 3" xfId="1" xr:uid="{77276DC3-7D8A-41FE-812D-EED01175A513}"/>
  </cellStyles>
  <dxfs count="168"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horizontal="right" indent="1"/>
    </dxf>
    <dxf>
      <fill>
        <patternFill>
          <fgColor theme="2" tint="-0.499984740745262"/>
        </patternFill>
      </fill>
      <alignment horizontal="left" indent="1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ill>
        <patternFill>
          <fgColor indexed="64"/>
          <bgColor theme="2" tint="-0.499984740745262"/>
        </patternFill>
      </fill>
    </dxf>
    <dxf>
      <alignment relativeIndent="1"/>
    </dxf>
    <dxf>
      <alignment relativeIndent="1"/>
    </dxf>
    <dxf>
      <font>
        <color theme="0"/>
      </font>
      <fill>
        <patternFill patternType="solid">
          <fgColor indexed="64"/>
          <bgColor theme="2" tint="-0.499984740745262"/>
        </patternFill>
      </fill>
      <alignment horizontal="left" indent="2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color theme="0"/>
      </font>
      <fill>
        <patternFill patternType="solid">
          <fgColor indexed="64"/>
          <bgColor theme="2" tint="-0.499984740745262"/>
        </patternFill>
      </fill>
      <alignment horizontal="left" inden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57.663462037039" createdVersion="8" refreshedVersion="8" minRefreshableVersion="3" recordCount="1280" xr:uid="{C4196120-90D4-4C59-A10D-94424006DB00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1-28T00:00:00"/>
    </cacheField>
    <cacheField name="NUMERO SDQS" numFmtId="0">
      <sharedItems containsSemiMixedTypes="0" containsString="0" containsNumber="1" containsInteger="1" minValue="2632023" maxValue="5216652023"/>
    </cacheField>
    <cacheField name="FECHA INICIO TÉRMINOS" numFmtId="14">
      <sharedItems containsSemiMixedTypes="0" containsNonDate="0" containsDate="1" containsString="0" minDate="2018-03-20T00:00:00" maxDate="2023-11-22T00:00:00" count="549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4T00:00:00"/>
        <d v="2023-11-16T00:00:00"/>
        <d v="2023-11-21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199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192342"/>
        <n v="20234604426622"/>
        <n v="20235210126352"/>
        <n v="20234214187212"/>
        <n v="20234604452042"/>
        <n v="20234604426202"/>
        <n v="20235210126962"/>
        <n v="20235210128162"/>
        <n v="2023521012975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52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 u="1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ntainsBlank="1" count="7">
        <s v="TRAMITE CERRADO"/>
        <s v="CON RESPUESTA SIN BOGOTA TE ESCUCHA"/>
        <s v="DESFIJACION 27 NOV"/>
        <s v="EN FIRMAS"/>
        <s v="DEBE HACER EL AJUSTE BOGOTA TE ESCUCHA"/>
        <s v="SIN RESPUESTA"/>
        <m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1-22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2/11/2023"/>
        </groupItems>
      </fieldGroup>
    </cacheField>
    <cacheField name="Trimestres (FECHA INICIO TÉRMINOS)" numFmtId="0" databaseField="0">
      <fieldGroup base="2">
        <rangePr groupBy="quarters" startDate="2018-03-20T00:00:00" endDate="2023-11-22T00:00:00"/>
        <groupItems count="6">
          <s v="&lt;20/03/2018"/>
          <s v="Trim.1"/>
          <s v="Trim.2"/>
          <s v="Trim.3"/>
          <s v="Trim.4"/>
          <s v="&gt;22/11/2023"/>
        </groupItems>
      </fieldGroup>
    </cacheField>
    <cacheField name="Años (FECHA INICIO TÉRMINOS)" numFmtId="0" databaseField="0">
      <fieldGroup base="2">
        <rangePr groupBy="years" startDate="2018-03-20T00:00:00" endDate="2023-11-22T00:00:00"/>
        <groupItems count="8">
          <s v="&lt;20/03/2018"/>
          <s v="2018"/>
          <s v="2019"/>
          <s v="2020"/>
          <s v="2021"/>
          <s v="2022"/>
          <s v="2023"/>
          <s v="&gt;22/1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0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x v="0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s v="TRÁMITE CONCLUIDO"/>
    <x v="0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x v="0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x v="0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s v="TRÁMITE CONCLUIDO"/>
    <x v="0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s v="TRÁMITE CONCLUIDO"/>
    <x v="0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x v="0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28102023"/>
    <x v="492"/>
    <s v="Pendiente vencidos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SAC"/>
    <s v="TRÁMITE CONCLUIDO"/>
    <x v="0"/>
    <m/>
    <m/>
    <s v="GESTIONADO"/>
  </r>
  <r>
    <d v="2023-08-08T00:00:00"/>
    <n v="3346572023"/>
    <x v="493"/>
    <s v="Pendiente en terminos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14T00:00:00"/>
    <n v="3402522023"/>
    <x v="494"/>
    <s v="Pendiente vencidos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s v="TRÁMITE CONCLUIDO"/>
    <x v="0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1242023"/>
    <x v="495"/>
    <s v="Pendiente en terminos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s v="TRÁMITE CONCLUIDO"/>
    <x v="0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x v="0"/>
    <m/>
    <m/>
    <s v="GESTIONADO"/>
  </r>
  <r>
    <d v="2023-08-22T00:00:00"/>
    <n v="3477742023"/>
    <x v="496"/>
    <s v="Pendiente vencidos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s v="TRÁMITE CONCLUIDO"/>
    <x v="0"/>
    <m/>
    <m/>
    <s v="GESTIONADO"/>
  </r>
  <r>
    <d v="2023-08-22T00:00:00"/>
    <n v="3515592023"/>
    <x v="497"/>
    <s v="Pendiente vencidos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22T00:00:00"/>
    <n v="3502372023"/>
    <x v="497"/>
    <s v="Pendiente vencidos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02232023"/>
    <x v="497"/>
    <s v="Pendiente vencidos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35032023"/>
    <x v="498"/>
    <s v="Pendiente en terminos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s v="TRÁMITE CONCLUIDO"/>
    <x v="0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22T00:00:00"/>
    <n v="3537362023"/>
    <x v="499"/>
    <s v="Pendiente en terminos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38092023"/>
    <x v="499"/>
    <s v="Pendiente en terminos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63792023"/>
    <x v="500"/>
    <s v="Pendiente en terminos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s v="TRÁMITE CONCLUIDO"/>
    <x v="0"/>
    <m/>
    <m/>
    <s v="GESTIONADO"/>
  </r>
  <r>
    <d v="2023-08-28T00:00:00"/>
    <n v="3551272023"/>
    <x v="500"/>
    <s v="Pendiente en terminos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s v="TRÁMITE CONCLUIDO"/>
    <x v="0"/>
    <m/>
    <m/>
    <s v="GESTIONADO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s v="TRÁMITE CONCLUIDO"/>
    <x v="0"/>
    <m/>
    <m/>
    <s v="GESTIONADO"/>
  </r>
  <r>
    <d v="2023-08-28T00:00:00"/>
    <n v="3522852023"/>
    <x v="500"/>
    <s v="Pendiente en terminos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9-04T00:00:00"/>
    <n v="3552542023"/>
    <x v="501"/>
    <s v="Pendiente vencidos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SAC"/>
    <s v="TRÁMITE CONCLUIDO"/>
    <x v="0"/>
    <m/>
    <m/>
    <s v="GESTIONADO"/>
  </r>
  <r>
    <d v="2023-09-04T00:00:00"/>
    <n v="3606782023"/>
    <x v="502"/>
    <s v="Pendiente vencidos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9-04T00:00:00"/>
    <n v="3629482023"/>
    <x v="503"/>
    <s v="Pendiente en terminos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79452023"/>
    <x v="503"/>
    <s v="Pendiente en terminos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x v="0"/>
    <m/>
    <m/>
    <s v="GESTIONADO"/>
  </r>
  <r>
    <d v="2023-09-04T00:00:00"/>
    <n v="3676872023"/>
    <x v="505"/>
    <s v="Pendiente en terminos"/>
    <x v="0"/>
    <x v="1115"/>
    <s v="ALCALDIA LOCAL DE CHAPINERO"/>
    <s v="WEB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9-11T00:00:00"/>
    <n v="3655632023"/>
    <x v="505"/>
    <s v="Pendiente en terminos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04T00:00:00"/>
    <n v="3684932023"/>
    <x v="506"/>
    <s v="Pendiente en terminos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s v="TRÁMITE CONCLUIDO"/>
    <x v="0"/>
    <m/>
    <m/>
    <s v="GESTIONADO"/>
  </r>
  <r>
    <d v="2023-09-04T00:00:00"/>
    <n v="3715752023"/>
    <x v="507"/>
    <s v="Pendiente en terminos"/>
    <x v="0"/>
    <x v="1118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SAC"/>
    <s v="TRÁMITE CONCLUIDO"/>
    <x v="0"/>
    <m/>
    <m/>
    <s v="GESTIONADO"/>
  </r>
  <r>
    <d v="2023-09-11T00:00:00"/>
    <n v="3739402023"/>
    <x v="508"/>
    <s v="Gestionado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9-11T00:00:00"/>
    <n v="3728432023"/>
    <x v="508"/>
    <s v="Pendiente en terminos"/>
    <x v="0"/>
    <x v="1120"/>
    <s v="ALCALDIA LOCAL DE CHAPINERO"/>
    <s v="WEB"/>
    <s v="DERECHO DE PETICION DE INTERES GENERAL"/>
    <x v="1"/>
    <x v="67"/>
    <e v="#N/A"/>
    <s v="Sin respuesta al peticionario"/>
    <s v="MARCEILI VIVIANA RIANO MARROQUIN"/>
    <x v="150"/>
    <s v="SAC"/>
    <s v="TRÁMITE CONCLUIDO"/>
    <x v="0"/>
    <m/>
    <m/>
    <s v="GESTIONADO"/>
  </r>
  <r>
    <d v="2023-09-04T00:00:00"/>
    <n v="3743252023"/>
    <x v="509"/>
    <s v="Pendiente en terminos"/>
    <x v="0"/>
    <x v="1121"/>
    <s v="ALCALDIA LOCAL DE CHAPINERO"/>
    <s v="PRESENCIAL"/>
    <s v="DERECHO DE PETICION DE INTERES PARTICULAR"/>
    <x v="2"/>
    <x v="145"/>
    <e v="#N/A"/>
    <e v="#N/A"/>
    <s v="MARCEILI VIVIANA RIANO MARROQUIN"/>
    <x v="152"/>
    <s v="SAC"/>
    <s v="TRÁMITE CONCLUIDO"/>
    <x v="0"/>
    <m/>
    <m/>
    <s v="GESTIONADO"/>
  </r>
  <r>
    <d v="2023-09-11T00:00:00"/>
    <n v="3775382023"/>
    <x v="510"/>
    <s v="Pendiente en terminos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1T00:00:00"/>
    <n v="3766332023"/>
    <x v="510"/>
    <s v="Pendiente en terminos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9T00:00:00"/>
    <n v="3830522023"/>
    <x v="511"/>
    <s v="Pendiente en terminos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41"/>
    <s v="SAC"/>
    <s v="TRÁMITE CONCLUIDO"/>
    <x v="0"/>
    <m/>
    <m/>
    <s v="GESTIONADO"/>
  </r>
  <r>
    <d v="2023-09-19T00:00:00"/>
    <n v="3829012023"/>
    <x v="511"/>
    <s v="Pendiente en terminos"/>
    <x v="0"/>
    <x v="1123"/>
    <s v="ALCALDIA LOCAL DE CHAPINERO"/>
    <s v="REDES SOCIALES"/>
    <s v="RECLAMO"/>
    <x v="1"/>
    <x v="67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9-19T00:00:00"/>
    <n v="3849822023"/>
    <x v="512"/>
    <s v="Gestionado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42"/>
    <s v="SAC"/>
    <s v="TRÁMITE CONCLUIDO"/>
    <x v="0"/>
    <m/>
    <m/>
    <s v="GESTIONADO"/>
  </r>
  <r>
    <d v="2023-09-19T00:00:00"/>
    <n v="3597342023"/>
    <x v="512"/>
    <s v="Pendiente en terminos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3"/>
    <s v="SAC"/>
    <s v="TRÁMITE CONCLUIDO"/>
    <x v="0"/>
    <m/>
    <m/>
    <s v="GESTIONADO"/>
  </r>
  <r>
    <d v="2023-09-19T00:00:00"/>
    <n v="3890332023"/>
    <x v="513"/>
    <s v="Gestionado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x v="109"/>
    <s v="SAC"/>
    <s v="TRÁMITE CONCLUIDO"/>
    <x v="0"/>
    <m/>
    <m/>
    <s v="GESTIONADO"/>
  </r>
  <r>
    <d v="2023-09-19T00:00:00"/>
    <n v="3883072023"/>
    <x v="513"/>
    <s v="Pendiente en terminos"/>
    <x v="0"/>
    <x v="1127"/>
    <s v="ALCALDIA LOCAL DE CHAPINERO"/>
    <s v="ESCRITO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9-19T00:00:00"/>
    <n v="3626102023"/>
    <x v="513"/>
    <s v="Pendiente en terminos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25"/>
    <s v="SAC"/>
    <s v="TRÁMITE CONCLUIDO"/>
    <x v="0"/>
    <m/>
    <m/>
    <s v="GESTIONADO"/>
  </r>
  <r>
    <d v="2023-09-19T00:00:00"/>
    <n v="3907052023"/>
    <x v="514"/>
    <s v="Pendiente en terminos"/>
    <x v="0"/>
    <x v="1129"/>
    <s v="ALCALDIA LOCAL DE CHAPINERO"/>
    <s v="ESCRITO"/>
    <s v="DERECHO DE PETICION DE INTERES GENERAL"/>
    <x v="1"/>
    <x v="28"/>
    <e v="#N/A"/>
    <s v="Sin respuesta al peticionario"/>
    <s v="MARCEILI VIVIANA RIANO MARROQUIN"/>
    <x v="150"/>
    <s v="SAC"/>
    <s v="TRÁMITE CONCLUIDO"/>
    <x v="0"/>
    <m/>
    <m/>
    <s v="GESTIONADO"/>
  </r>
  <r>
    <d v="2023-09-26T00:00:00"/>
    <n v="3866242023"/>
    <x v="514"/>
    <s v="Pendiente vencidos"/>
    <x v="0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x v="128"/>
    <s v="SAC"/>
    <s v="TRÁMITE CONCLUIDO"/>
    <x v="0"/>
    <m/>
    <m/>
    <s v="GESTIONADO"/>
  </r>
  <r>
    <d v="2023-09-26T00:00:00"/>
    <n v="3921802023"/>
    <x v="515"/>
    <s v="Gestionado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x v="141"/>
    <s v="SAC"/>
    <s v="TRÁMITE CONCLUIDO"/>
    <x v="0"/>
    <m/>
    <m/>
    <s v="GESTIONADO"/>
  </r>
  <r>
    <d v="2023-09-26T00:00:00"/>
    <n v="3940652023"/>
    <x v="516"/>
    <s v="Pendiente en terminos"/>
    <x v="0"/>
    <x v="1132"/>
    <s v="ALCALDIA LOCAL DE CHAPINERO"/>
    <s v="REDES SOCIALES"/>
    <s v="DERECHO DE PETICION DE INTERES GENERAL"/>
    <x v="1"/>
    <x v="130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26T00:00:00"/>
    <n v="3935062023"/>
    <x v="516"/>
    <s v="Gestionado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x v="133"/>
    <s v="SAC"/>
    <s v="TRÁMITE CONCLUIDO"/>
    <x v="0"/>
    <m/>
    <m/>
    <s v="GESTIONADO"/>
  </r>
  <r>
    <d v="2023-09-26T00:00:00"/>
    <n v="3974032023"/>
    <x v="517"/>
    <s v="Pendiente vencidos"/>
    <x v="0"/>
    <x v="1134"/>
    <s v="ALCALDIA LOCAL DE CHAPINERO"/>
    <s v="E-MAIL"/>
    <s v="DERECHO DE PETICION DE INTERES GENERAL"/>
    <x v="1"/>
    <x v="125"/>
    <e v="#N/A"/>
    <s v="La respuesta no cumple con el procedimiento del Gestor Documental (firma, digitalizacion, envio y acuse)"/>
    <s v="SDQS ALCALDIA CHAPINERO "/>
    <x v="114"/>
    <s v="SAC"/>
    <s v="TRÁMITE CONCLUIDO"/>
    <x v="0"/>
    <m/>
    <m/>
    <s v="GESTIONADO"/>
  </r>
  <r>
    <d v="2023-09-26T00:00:00"/>
    <n v="3995112023"/>
    <x v="518"/>
    <s v="Pendiente en terminos"/>
    <x v="0"/>
    <x v="1135"/>
    <s v="ALCALDIA LOCAL DE CHAPINERO"/>
    <s v="ESCRITO"/>
    <s v="DERECHO DE PETICION DE INTERES GENERAL"/>
    <x v="2"/>
    <x v="82"/>
    <e v="#N/A"/>
    <s v="Se otorga informacion al Peticionario. Se Evidencia Acuse de Recibido"/>
    <s v="MARCEILI VIVIANA RIANO MARROQUIN"/>
    <x v="134"/>
    <s v="SAC"/>
    <s v="TRÁMITE CONCLUIDO"/>
    <x v="0"/>
    <m/>
    <m/>
    <s v="GESTIONADO"/>
  </r>
  <r>
    <d v="2023-09-26T00:00:00"/>
    <n v="3986012023"/>
    <x v="518"/>
    <s v="Pendiente en terminos"/>
    <x v="0"/>
    <x v="5"/>
    <s v="ALCALDIA LOCAL DE CHAPINERO"/>
    <s v="PRESENCIAL"/>
    <s v="DERECHO DE PETICION DE INTERES PARTICULAR"/>
    <x v="2"/>
    <x v="3"/>
    <e v="#N/A"/>
    <e v="#N/A"/>
    <s v="MARCEILI VIVIANA RIANO MARROQUIN"/>
    <x v="156"/>
    <s v="SAC"/>
    <s v="TRÁMITE CONCLUIDO"/>
    <x v="0"/>
    <m/>
    <m/>
    <s v="GESTIONADO"/>
  </r>
  <r>
    <d v="2023-10-03T00:00:00"/>
    <n v="4197972023"/>
    <x v="519"/>
    <s v="Pendiente en terminos"/>
    <x v="0"/>
    <x v="1136"/>
    <s v="ALCALDIA LOCAL DE CHAPINERO"/>
    <s v="ESCRITO"/>
    <s v="DERECHO DE PETICION DE INTERES GENERAL"/>
    <x v="2"/>
    <x v="82"/>
    <e v="#N/A"/>
    <s v="Se otorga informacion al Peticionario. Se Evidencia Acuse de Recibido"/>
    <s v="SDQS ALCALDIA CHAPINERO "/>
    <x v="141"/>
    <s v="SAC"/>
    <s v="TRÁMITE CONCLUIDO"/>
    <x v="0"/>
    <m/>
    <m/>
    <s v="GESTIONADO"/>
  </r>
  <r>
    <d v="2023-10-03T00:00:00"/>
    <n v="4261192023"/>
    <x v="520"/>
    <s v="Gestionado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x v="145"/>
    <s v="SAC"/>
    <s v="TRÁMITE CONCLUIDO"/>
    <x v="0"/>
    <m/>
    <m/>
    <s v="GESTIONADO"/>
  </r>
  <r>
    <d v="2023-10-03T00:00:00"/>
    <n v="4254152023"/>
    <x v="520"/>
    <s v="Pendiente vencidos"/>
    <x v="0"/>
    <x v="1138"/>
    <s v="ALCALDIA LOCAL DE CHAPINERO"/>
    <s v="REDES SOCIALES"/>
    <s v="DERECHO DE PETICION DE INTERES GENERAL"/>
    <x v="1"/>
    <x v="74"/>
    <e v="#N/A"/>
    <s v="La respuesta no cumple con el procedimiento del Gestor Documental (firma, digitalizacion, envio y acuse)"/>
    <s v="SDQS ALCALDIA CHAPINERO "/>
    <x v="131"/>
    <s v="SAC"/>
    <s v="TRÁMITE CONCLUIDO"/>
    <x v="0"/>
    <m/>
    <m/>
    <s v="GESTIONADO"/>
  </r>
  <r>
    <d v="2023-10-03T00:00:00"/>
    <n v="4285842023"/>
    <x v="521"/>
    <s v="Gestionado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x v="128"/>
    <s v="SAC"/>
    <s v="TRÁMITE CONCLUIDO"/>
    <x v="0"/>
    <m/>
    <m/>
    <s v="GESTIONADO"/>
  </r>
  <r>
    <d v="2023-10-03T00:00:00"/>
    <n v="4282522023"/>
    <x v="521"/>
    <s v="Gestionado"/>
    <x v="0"/>
    <x v="1140"/>
    <s v="ALCALDIA LOCAL DE CHAPINERO"/>
    <s v="ESCRITO"/>
    <s v="DERECHO DE PETICION DE INTERES GENERAL"/>
    <x v="0"/>
    <x v="108"/>
    <m/>
    <m/>
    <s v="MARCEILI VIVIANA RIANO MARROQUIN"/>
    <x v="156"/>
    <s v="SAC"/>
    <s v="TRÁMITE CONCLUIDO"/>
    <x v="0"/>
    <m/>
    <m/>
    <s v="GESTIONADO"/>
  </r>
  <r>
    <d v="2023-10-11T00:00:00"/>
    <n v="4269352023"/>
    <x v="521"/>
    <s v="Pendiente vencidos"/>
    <x v="0"/>
    <x v="1141"/>
    <s v="ALCALDIA LOCAL DE CHAPINERO"/>
    <s v="WEB"/>
    <s v="DERECHO DE PETICION DE INTERES GENERAL"/>
    <x v="1"/>
    <x v="143"/>
    <e v="#N/A"/>
    <s v="Sin respuesta al peticionario"/>
    <s v="SDQS ALCALDIA CHAPINERO "/>
    <x v="134"/>
    <s v="SAC"/>
    <s v="TRÁMITE CONCLUIDO"/>
    <x v="0"/>
    <m/>
    <m/>
    <s v="GESTIONADO"/>
  </r>
  <r>
    <d v="2023-10-03T00:00:00"/>
    <n v="4308102023"/>
    <x v="522"/>
    <s v="Pendiente en terminos"/>
    <x v="0"/>
    <x v="5"/>
    <s v="ALCALDIA LOCAL DE CHAPINERO"/>
    <s v="WEB"/>
    <s v="DERECHO DE PETICION DE INTERES PARTICULAR"/>
    <x v="2"/>
    <x v="3"/>
    <m/>
    <m/>
    <s v="MARCEILI VIVIANA RIANO MARROQUIN"/>
    <x v="152"/>
    <s v="SAC"/>
    <s v="TRÁMITE CONCLUIDO"/>
    <x v="0"/>
    <m/>
    <m/>
    <s v="GESTIONADO"/>
  </r>
  <r>
    <d v="2023-10-11T00:00:00"/>
    <n v="4324522023"/>
    <x v="523"/>
    <s v="Gestionado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x v="147"/>
    <s v="SAC"/>
    <s v="TRÁMITE CONCLUIDO"/>
    <x v="0"/>
    <m/>
    <m/>
    <s v="GESTIONADO"/>
  </r>
  <r>
    <d v="2023-10-11T00:00:00"/>
    <n v="4362962023"/>
    <x v="524"/>
    <s v="Pendiente vencidos"/>
    <x v="0"/>
    <x v="1143"/>
    <s v="ALCALDIA LOCAL DE CHAPINERO"/>
    <s v="WEB"/>
    <s v="DERECHO DE PETICION DE INTERES GENERAL"/>
    <x v="1"/>
    <x v="67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4356642023"/>
    <x v="524"/>
    <s v="Pendiente vencidos"/>
    <x v="0"/>
    <x v="1144"/>
    <s v="ALCALDIA LOCAL DE CHAPINERO"/>
    <s v="TELEFONO"/>
    <s v="DERECHO DE PETICION DE INTERES GENERAL"/>
    <x v="1"/>
    <x v="78"/>
    <e v="#N/A"/>
    <s v="Sin respuesta al peticionario"/>
    <s v="SDQS ALCALDIA CHAPINERO "/>
    <x v="145"/>
    <s v="SAC"/>
    <s v="TRÁMITE CONCLUIDO"/>
    <x v="0"/>
    <m/>
    <m/>
    <s v="GESTIONADO"/>
  </r>
  <r>
    <d v="2023-10-11T00:00:00"/>
    <n v="4310442023"/>
    <x v="524"/>
    <s v="Pendiente en terminos"/>
    <x v="0"/>
    <x v="1145"/>
    <s v="ALCALDIA LOCAL DE CHAPINERO"/>
    <s v="E-MAIL"/>
    <s v="DERECHO DE PETICION DE INTERES GENERAL"/>
    <x v="1"/>
    <x v="143"/>
    <e v="#N/A"/>
    <s v="Sin respuesta al peticionario"/>
    <s v="SDQS ALCALDIA CHAPINERO "/>
    <x v="145"/>
    <s v="SAC"/>
    <s v="TRÁMITE CONCLUIDO"/>
    <x v="0"/>
    <m/>
    <m/>
    <s v="GESTIONADO"/>
  </r>
  <r>
    <d v="2023-10-11T00:00:00"/>
    <n v="4210412023"/>
    <x v="524"/>
    <s v="Pendiente vencidos"/>
    <x v="0"/>
    <x v="1146"/>
    <s v="ALCALDIA LOCAL DE CHAPINERO"/>
    <s v="E-MAIL"/>
    <s v="DERECHO DE PETICION DE INTERES GENERAL"/>
    <x v="1"/>
    <x v="140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3895792023"/>
    <x v="524"/>
    <s v="Pendiente vencidos"/>
    <x v="0"/>
    <x v="1147"/>
    <s v="ALCALDIA LOCAL DE CHAPINERO"/>
    <s v="E-MAIL"/>
    <s v="DERECHO DE PETICION DE INTERES PARTICULAR"/>
    <x v="1"/>
    <x v="67"/>
    <e v="#N/A"/>
    <s v="Sin respuesta al peticionario"/>
    <s v="SDQS ALCALDIA CHAPINERO "/>
    <x v="145"/>
    <s v="SAC"/>
    <s v="TRÁMITE CONCLUIDO"/>
    <x v="0"/>
    <m/>
    <m/>
    <s v="GESTIONADO"/>
  </r>
  <r>
    <d v="2023-10-18T00:00:00"/>
    <n v="4471032023"/>
    <x v="524"/>
    <s v="Pendiente vencidos"/>
    <x v="0"/>
    <x v="1148"/>
    <s v="ALCALDIA LOCAL DE CHAPINERO"/>
    <s v="ESCRITO"/>
    <s v="DERECHO DE PETICION DE INTERES PARTICULAR"/>
    <x v="1"/>
    <x v="28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4385112023"/>
    <x v="525"/>
    <s v="Gestionado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84982023"/>
    <x v="525"/>
    <s v="Gestionado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84772023"/>
    <x v="525"/>
    <s v="Gestionado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76652023"/>
    <x v="525"/>
    <s v="Pendiente vencidos"/>
    <x v="0"/>
    <x v="1152"/>
    <s v="ALCALDIA LOCAL DE CHAPINERO"/>
    <s v="ESCRITO"/>
    <s v="DERECHO DE PETICION DE INTERES GENERAL"/>
    <x v="1"/>
    <x v="146"/>
    <e v="#N/A"/>
    <s v="Sin respuesta al peticionario"/>
    <s v="SDQS ALCALDIA CHAPINERO "/>
    <x v="121"/>
    <s v="SAC"/>
    <s v="TRÁMITE CONCLUIDO"/>
    <x v="0"/>
    <m/>
    <m/>
    <s v="GESTIONADO"/>
  </r>
  <r>
    <d v="2023-10-11T00:00:00"/>
    <n v="4394602023"/>
    <x v="526"/>
    <s v="Pendiente vencidos"/>
    <x v="0"/>
    <x v="1153"/>
    <s v="ALCALDIA LOCAL DE CHAPINERO"/>
    <s v="WEB"/>
    <s v="DERECHO DE PETICION DE INTERES GENERAL"/>
    <x v="1"/>
    <x v="67"/>
    <e v="#N/A"/>
    <s v="Sin respuesta al peticionario"/>
    <s v="SDQS ALCALDIA CHAPINERO "/>
    <x v="153"/>
    <s v="SAC"/>
    <s v="TRÁMITE CONCLUIDO"/>
    <x v="0"/>
    <m/>
    <m/>
    <s v="GESTIONADO"/>
  </r>
  <r>
    <d v="2023-10-18T00:00:00"/>
    <n v="4432212023"/>
    <x v="527"/>
    <s v="Pendiente vencidos"/>
    <x v="0"/>
    <x v="1154"/>
    <s v="ALCALDIA LOCAL DE CHAPINERO"/>
    <s v="WEB"/>
    <s v="DERECHO DE PETICION DE INTERES GENERAL"/>
    <x v="1"/>
    <x v="125"/>
    <e v="#N/A"/>
    <s v="Sin respuesta al peticionario"/>
    <s v="SDQS ALCALDIA CHAPINERO "/>
    <x v="126"/>
    <s v="SAC"/>
    <s v="TRÁMITE CONCLUIDO"/>
    <x v="0"/>
    <m/>
    <m/>
    <s v="GESTIONADO"/>
  </r>
  <r>
    <d v="2023-10-18T00:00:00"/>
    <n v="4486742023"/>
    <x v="528"/>
    <s v="Pendiente vencidos"/>
    <x v="0"/>
    <x v="1155"/>
    <s v="ALCALDIA LOCAL DE CHAPINERO"/>
    <s v="WEB"/>
    <s v="DERECHO DE PETICION DE INTERES PARTICULAR"/>
    <x v="1"/>
    <x v="67"/>
    <e v="#N/A"/>
    <s v=""/>
    <s v="SDQS ALCALDIA CHAPINERO "/>
    <x v="114"/>
    <s v="SAC"/>
    <s v="TRÁMITE CONCLUIDO"/>
    <x v="0"/>
    <m/>
    <m/>
    <s v="GESTIONADO"/>
  </r>
  <r>
    <d v="2023-10-18T00:00:00"/>
    <n v="4486652023"/>
    <x v="529"/>
    <s v="Pendiente vencidos"/>
    <x v="0"/>
    <x v="1156"/>
    <s v="ALCALDIA LOCAL DE CHAPINERO"/>
    <s v="WEB"/>
    <s v="DERECHO DE PETICION DE INTERES GENERAL"/>
    <x v="1"/>
    <x v="78"/>
    <e v="#N/A"/>
    <s v=""/>
    <s v="SDQS ALCALDIA CHAPINERO "/>
    <x v="121"/>
    <s v="SAC"/>
    <s v="TRÁMITE CONCLUIDO"/>
    <x v="0"/>
    <m/>
    <m/>
    <s v="GESTIONADO"/>
  </r>
  <r>
    <d v="2023-10-18T00:00:00"/>
    <n v="4481472023"/>
    <x v="529"/>
    <s v="Pendiente vencidos"/>
    <x v="0"/>
    <x v="1157"/>
    <s v="ALCALDIA LOCAL DE CHAPINERO"/>
    <s v="E-MAIL"/>
    <s v="DERECHO DE PETICION DE INTERES GENERAL"/>
    <x v="1"/>
    <x v="100"/>
    <e v="#N/A"/>
    <s v=""/>
    <s v="SDQS ALCALDIA CHAPINERO "/>
    <x v="121"/>
    <s v="SAC"/>
    <s v="TRÁMITE CONCLUIDO"/>
    <x v="0"/>
    <m/>
    <m/>
    <s v="GESTIONADO"/>
  </r>
  <r>
    <d v="2023-10-18T00:00:00"/>
    <n v="4508392023"/>
    <x v="530"/>
    <s v="Pendiente vencidos"/>
    <x v="0"/>
    <x v="1158"/>
    <s v="ALCALDIA LOCAL DE CHAPINERO"/>
    <s v="REDES SOCIALES"/>
    <s v="DERECHO DE PETICION DE INTERES GENERAL"/>
    <x v="1"/>
    <x v="140"/>
    <e v="#N/A"/>
    <s v=""/>
    <s v="SDQS ALCALDIA CHAPINERO "/>
    <x v="123"/>
    <s v="SAC"/>
    <s v="TRÁMITE CONCLUIDO"/>
    <x v="0"/>
    <m/>
    <m/>
    <s v="GESTIONADO"/>
  </r>
  <r>
    <d v="2023-10-18T00:00:00"/>
    <n v="4495822023"/>
    <x v="530"/>
    <s v="Pendiente vencidos"/>
    <x v="0"/>
    <x v="1159"/>
    <s v="ALCALDIA LOCAL DE CHAPINERO"/>
    <s v="WEB"/>
    <s v="DERECHO DE PETICION DE INTERES GENERAL"/>
    <x v="1"/>
    <x v="28"/>
    <e v="#N/A"/>
    <s v=""/>
    <s v="SDQS ALCALDIA CHAPINERO "/>
    <x v="123"/>
    <s v="SAC"/>
    <s v="TRÁMITE CONCLUIDO"/>
    <x v="0"/>
    <m/>
    <m/>
    <s v="GESTIONADO"/>
  </r>
  <r>
    <d v="2023-10-18T00:00:00"/>
    <n v="4212182023"/>
    <x v="530"/>
    <s v="Pendiente vencidos"/>
    <x v="0"/>
    <x v="1160"/>
    <s v="ALCALDIA LOCAL DE CHAPINERO"/>
    <s v="E-MAIL"/>
    <s v="DERECHO DE PETICION DE INTERES PARTICULAR"/>
    <x v="1"/>
    <x v="67"/>
    <e v="#N/A"/>
    <s v=""/>
    <s v="SDQS ALCALDIA CHAPINERO "/>
    <x v="123"/>
    <s v="SAC"/>
    <s v="TRÁMITE CONCLUIDO"/>
    <x v="0"/>
    <m/>
    <m/>
    <s v="GESTIONADO"/>
  </r>
  <r>
    <d v="2023-10-18T00:00:00"/>
    <n v="4543802023"/>
    <x v="531"/>
    <s v="Gestionado"/>
    <x v="0"/>
    <x v="1161"/>
    <s v="ALCALDIA LOCAL DE CHAPINERO"/>
    <s v="ESCRITO"/>
    <s v="DERECHO DE PETICION DE INTERES GENERAL"/>
    <x v="0"/>
    <x v="33"/>
    <e v="#N/A"/>
    <s v=""/>
    <s v="SDQS ALCALDIA CHAPINERO "/>
    <x v="142"/>
    <s v="SAC"/>
    <s v="TRÁMITE CONCLUIDO"/>
    <x v="0"/>
    <m/>
    <m/>
    <s v="GESTIONADO"/>
  </r>
  <r>
    <d v="2023-10-18T00:00:00"/>
    <n v="4543622023"/>
    <x v="531"/>
    <s v="Gestionado"/>
    <x v="0"/>
    <x v="1162"/>
    <s v="ALCALDIA LOCAL DE CHAPINERO"/>
    <s v="ESCRITO"/>
    <s v="DERECHO DE PETICION DE INTERES GENERAL"/>
    <x v="0"/>
    <x v="33"/>
    <e v="#N/A"/>
    <s v=""/>
    <s v="SDQS ALCALDIA CHAPINERO "/>
    <x v="142"/>
    <s v="SAC"/>
    <s v="TRÁMITE CONCLUIDO"/>
    <x v="0"/>
    <m/>
    <m/>
    <s v="GESTIONADO"/>
  </r>
  <r>
    <d v="2023-10-23T00:00:00"/>
    <n v="4527812023"/>
    <x v="531"/>
    <s v="Pendiente vencidos"/>
    <x v="0"/>
    <x v="1163"/>
    <s v="ALCALDIA LOCAL DE CHAPINERO"/>
    <s v="E-MAIL"/>
    <s v="DERECHO DE PETICION DE INTERES GENERAL"/>
    <x v="1"/>
    <x v="125"/>
    <e v="#N/A"/>
    <s v=""/>
    <s v="SDQS ALCALDIA CHAPINERO "/>
    <x v="147"/>
    <s v="SAC"/>
    <s v="TRÁMITE CONCLUIDO"/>
    <x v="0"/>
    <m/>
    <m/>
    <s v="GESTIONADO"/>
  </r>
  <r>
    <d v="2023-10-23T00:00:00"/>
    <n v="4572522023"/>
    <x v="532"/>
    <s v="Pendiente vencidos"/>
    <x v="1"/>
    <x v="1164"/>
    <s v="ALCALDIA LOCAL DE CHAPINERO"/>
    <s v="WEB"/>
    <s v="QUEJA"/>
    <x v="0"/>
    <x v="4"/>
    <e v="#N/A"/>
    <s v=""/>
    <s v="SDQS ALCALDIA CHAPINERO "/>
    <x v="113"/>
    <s v="ALCALDÍA"/>
    <s v="SIN RESPUESTA"/>
    <x v="1"/>
    <m/>
    <m/>
    <s v="PENDIENTE"/>
  </r>
  <r>
    <d v="2023-10-23T00:00:00"/>
    <n v="4565392023"/>
    <x v="532"/>
    <s v="Gestionado"/>
    <x v="0"/>
    <x v="1165"/>
    <s v="ALCALDIA LOCAL DE CHAPINERO"/>
    <s v="ESCRITO"/>
    <s v="DERECHO DE PETICION DE INTERES GENERAL"/>
    <x v="0"/>
    <x v="33"/>
    <e v="#N/A"/>
    <s v=""/>
    <s v="SDQS ALCALDIA CHAPINERO "/>
    <x v="145"/>
    <s v="SAC"/>
    <s v="TRÁMITE CONCLUIDO"/>
    <x v="0"/>
    <m/>
    <m/>
    <s v="GESTIONADO"/>
  </r>
  <r>
    <d v="2023-10-23T00:00:00"/>
    <n v="4594012023"/>
    <x v="533"/>
    <s v="Pendiente en terminos"/>
    <x v="0"/>
    <x v="1166"/>
    <s v="ALCALDIA LOCAL DE CHAPINERO"/>
    <s v="REDES SOCIALES"/>
    <s v="RECLAMO"/>
    <x v="1"/>
    <x v="74"/>
    <e v="#N/A"/>
    <s v=""/>
    <s v="SDQS ALCALDIA CHAPINERO "/>
    <x v="134"/>
    <s v="SAC"/>
    <s v="TRÁMITE CONCLUIDO"/>
    <x v="0"/>
    <m/>
    <m/>
    <s v="GESTIONADO"/>
  </r>
  <r>
    <d v="2023-10-23T00:00:00"/>
    <n v="4585612023"/>
    <x v="533"/>
    <s v="Gestionado"/>
    <x v="0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x v="121"/>
    <s v="SAC"/>
    <s v="TRÁMITE CONCLUIDO"/>
    <x v="0"/>
    <m/>
    <m/>
    <s v="GESTIONADO"/>
  </r>
  <r>
    <d v="2023-10-30T00:00:00"/>
    <n v="4583452023"/>
    <x v="533"/>
    <s v="Gestionado"/>
    <x v="0"/>
    <x v="1168"/>
    <s v="ALCALDIA LOCAL DE CHAPINERO"/>
    <s v="REDES SOCIALES"/>
    <s v="RECLAMO"/>
    <x v="1"/>
    <x v="28"/>
    <e v="#N/A"/>
    <s v=""/>
    <s v="SDQS ALCALDIA CHAPINERO "/>
    <x v="109"/>
    <s v="ALCALDÍA"/>
    <s v="TRÁMITE CONCLUIDO"/>
    <x v="2"/>
    <m/>
    <m/>
    <s v="PENDIENTE"/>
  </r>
  <r>
    <d v="2023-10-30T00:00:00"/>
    <n v="4633502023"/>
    <x v="534"/>
    <s v="Gestionado"/>
    <x v="0"/>
    <x v="1169"/>
    <s v="ALCALDIA LOCAL DE CHAPINERO"/>
    <s v="WEB"/>
    <s v="DERECHO DE PETICION DE INTERES PARTICULAR"/>
    <x v="0"/>
    <x v="33"/>
    <e v="#N/A"/>
    <s v=""/>
    <s v="SDQS ALCALDIA CHAPINERO "/>
    <x v="141"/>
    <s v="SAC"/>
    <s v="TRÁMITE CONCLUIDO"/>
    <x v="0"/>
    <m/>
    <m/>
    <s v="GESTIONADO"/>
  </r>
  <r>
    <d v="2023-10-30T00:00:00"/>
    <n v="4629892023"/>
    <x v="534"/>
    <s v="Pendiente en terminos"/>
    <x v="0"/>
    <x v="1170"/>
    <s v="ALCALDIA LOCAL DE CHAPINERO"/>
    <s v="WEB"/>
    <s v="DERECHO DE PETICION DE INTERES GENERAL"/>
    <x v="1"/>
    <x v="140"/>
    <e v="#N/A"/>
    <s v=""/>
    <s v="SDQS ALCALDIA CHAPINERO "/>
    <x v="141"/>
    <s v="SAC"/>
    <s v="TRÁMITE CONCLUIDO"/>
    <x v="0"/>
    <m/>
    <m/>
    <s v="GESTIONADO"/>
  </r>
  <r>
    <d v="2023-11-07T00:00:00"/>
    <n v="4817752023"/>
    <x v="535"/>
    <s v="Pendiente en terminos"/>
    <x v="0"/>
    <x v="1171"/>
    <s v="ALCALDIA LOCAL DE CHAPINERO"/>
    <s v="ESCRITO"/>
    <s v="DERECHO DE PETICION DE INTERES PARTICULAR"/>
    <x v="1"/>
    <x v="132"/>
    <e v="#N/A"/>
    <s v="La respuesta no cumple con el procedimiento del Gestor documental (digitalizacion, envio y acuse)"/>
    <s v="SDQS ALCALDIA CHAPINERO "/>
    <x v="141"/>
    <s v="SAC"/>
    <s v="TRÁMITE CONCLUIDO"/>
    <x v="0"/>
    <m/>
    <m/>
    <s v="GESTIONADO"/>
  </r>
  <r>
    <d v="2023-11-07T00:00:00"/>
    <n v="4720952023"/>
    <x v="536"/>
    <s v="Pendiente vencidos"/>
    <x v="1"/>
    <x v="1172"/>
    <s v="ALCALDIA LOCAL DE CHAPINERO"/>
    <s v="E-MAIL"/>
    <s v="DERECHO DE PETICION DE INTERES GENERAL"/>
    <x v="1"/>
    <x v="143"/>
    <e v="#N/A"/>
    <s v=""/>
    <s v="SDQS ALCALDIA CHAPINERO "/>
    <x v="147"/>
    <s v="ALCALDÍA"/>
    <s v="SIN RESPUESTA"/>
    <x v="3"/>
    <m/>
    <m/>
    <s v="PENDIENTE"/>
  </r>
  <r>
    <d v="2023-11-07T00:00:00"/>
    <n v="4720722023"/>
    <x v="536"/>
    <s v="Pendiente en terminos"/>
    <x v="0"/>
    <x v="1173"/>
    <s v="ALCALDIA LOCAL DE CHAPINERO"/>
    <s v="E-MAIL"/>
    <s v="DERECHO DE PETICION DE INTERES GENERAL"/>
    <x v="1"/>
    <x v="67"/>
    <e v="#N/A"/>
    <s v=""/>
    <s v="SDQS ALCALDIA CHAPINERO "/>
    <x v="135"/>
    <s v="SAC"/>
    <s v="TRÁMITE CONCLUIDO"/>
    <x v="0"/>
    <m/>
    <m/>
    <s v="GESTIONADO"/>
  </r>
  <r>
    <d v="2023-11-07T00:00:00"/>
    <n v="4761982023"/>
    <x v="537"/>
    <s v="Pendiente en terminos"/>
    <x v="0"/>
    <x v="1174"/>
    <s v="ALCALDIA LOCAL DE CHAPINERO"/>
    <s v="WEB"/>
    <s v="DERECHO DE PETICION DE INTERES GENERAL"/>
    <x v="1"/>
    <x v="67"/>
    <e v="#N/A"/>
    <s v=""/>
    <s v="SDQS ALCALDIA CHAPINERO "/>
    <x v="133"/>
    <s v="SAC"/>
    <s v="TRÁMITE CONCLUIDO"/>
    <x v="0"/>
    <m/>
    <m/>
    <s v="GESTIONADO"/>
  </r>
  <r>
    <d v="2023-11-07T00:00:00"/>
    <n v="4782392023"/>
    <x v="538"/>
    <s v="Pendiente vencidos"/>
    <x v="1"/>
    <x v="1175"/>
    <s v="ALCALDIA LOCAL DE CHAPINERO"/>
    <s v="E-MAIL"/>
    <s v="DERECHO DE PETICION DE INTERES GENERAL"/>
    <x v="1"/>
    <x v="78"/>
    <e v="#N/A"/>
    <s v=""/>
    <s v="SDQS ALCALDIA CHAPINERO "/>
    <x v="131"/>
    <s v="ALCALDÍA"/>
    <s v="SIN RESPUESTA"/>
    <x v="4"/>
    <m/>
    <m/>
    <s v="PENDIENTE"/>
  </r>
  <r>
    <d v="2023-11-07T00:00:00"/>
    <n v="4776672023"/>
    <x v="538"/>
    <s v="Gestionado"/>
    <x v="0"/>
    <x v="1176"/>
    <s v="ALCALDIA LOCAL DE CHAPINERO"/>
    <s v="REDES SOCIALES"/>
    <s v="RECLAMO"/>
    <x v="1"/>
    <x v="74"/>
    <e v="#N/A"/>
    <s v=""/>
    <s v="SDQS ALCALDIA CHAPINERO "/>
    <x v="131"/>
    <s v="ALCALDÍA"/>
    <s v="TRÁMITE CONCLUIDO"/>
    <x v="0"/>
    <m/>
    <m/>
    <s v="PENDIENTE"/>
  </r>
  <r>
    <d v="2023-11-07T00:00:00"/>
    <n v="4811882023"/>
    <x v="539"/>
    <s v="Pendiente vencidos"/>
    <x v="1"/>
    <x v="1177"/>
    <s v="ALCALDIA LOCAL DE CHAPINERO"/>
    <s v="WEB"/>
    <s v="DERECHO DE PETICION DE INTERES GENERAL"/>
    <x v="1"/>
    <x v="148"/>
    <e v="#N/A"/>
    <s v=""/>
    <s v="SDQS ALCALDIA CHAPINERO "/>
    <x v="128"/>
    <s v="ALCALDÍA"/>
    <s v="SIN RESPUESTA"/>
    <x v="5"/>
    <m/>
    <m/>
    <s v="PENDIENTE"/>
  </r>
  <r>
    <d v="2023-11-15T00:00:00"/>
    <n v="4810332023"/>
    <x v="539"/>
    <s v="Gestionado"/>
    <x v="0"/>
    <x v="1178"/>
    <s v="ALCALDIA LOCAL DE CHAPINERO"/>
    <s v="REDES SOCIALES"/>
    <s v="DERECHO DE PETICION DE INTERES GENERAL"/>
    <x v="1"/>
    <x v="74"/>
    <e v="#N/A"/>
    <s v=""/>
    <s v="SDQS ALCALDIA CHAPINERO "/>
    <x v="128"/>
    <s v="ALCALDÍA"/>
    <s v="TRÁMITE CONCLUIDO"/>
    <x v="0"/>
    <m/>
    <m/>
    <s v="PENDIENTE"/>
  </r>
  <r>
    <d v="2023-11-15T00:00:00"/>
    <n v="4809912023"/>
    <x v="539"/>
    <s v="Gestionado"/>
    <x v="0"/>
    <x v="1179"/>
    <s v="ALCALDIA LOCAL DE CHAPINERO"/>
    <s v="REDES SOCIALES"/>
    <s v="RECLAMO"/>
    <x v="1"/>
    <x v="74"/>
    <e v="#N/A"/>
    <s v=""/>
    <s v="SDQS ALCALDIA CHAPINERO "/>
    <x v="128"/>
    <s v="ALCALDÍA"/>
    <s v="TRÁMITE CONCLUIDO"/>
    <x v="0"/>
    <m/>
    <m/>
    <s v="PENDIENTE"/>
  </r>
  <r>
    <d v="2023-11-15T00:00:00"/>
    <n v="4829642023"/>
    <x v="540"/>
    <s v="Pendiente vencidos"/>
    <x v="1"/>
    <x v="1180"/>
    <s v="ALCALDIA LOCAL DE CHAPINERO"/>
    <s v="E-MAIL"/>
    <s v="DERECHO DE PETICION DE INTERES GENERAL"/>
    <x v="1"/>
    <x v="74"/>
    <e v="#N/A"/>
    <s v=""/>
    <s v="SDQS ALCALDIA CHAPINERO "/>
    <x v="141"/>
    <s v="ALCALDÍA"/>
    <s v="SIN RESPUESTA"/>
    <x v="3"/>
    <m/>
    <m/>
    <s v="PENDIENTE"/>
  </r>
  <r>
    <d v="2023-11-15T00:00:00"/>
    <n v="4805032023"/>
    <x v="540"/>
    <s v="Pendiente vencidos"/>
    <x v="1"/>
    <x v="1181"/>
    <s v="ALCALDIA LOCAL DE CHAPINERO"/>
    <s v="WEB"/>
    <s v="DERECHO DE PETICION DE INTERES GENERAL"/>
    <x v="1"/>
    <x v="143"/>
    <e v="#N/A"/>
    <s v=""/>
    <s v="SDQS ALCALDIA CHAPINERO "/>
    <x v="141"/>
    <s v="ALCALDÍA"/>
    <s v="SIN RESPUESTA"/>
    <x v="5"/>
    <m/>
    <m/>
    <s v="PENDIENTE"/>
  </r>
  <r>
    <d v="2023-11-15T00:00:00"/>
    <n v="4788362023"/>
    <x v="540"/>
    <s v="Gestionado"/>
    <x v="0"/>
    <x v="1182"/>
    <s v="ALCALDIA LOCAL DE CHAPINERO"/>
    <s v="WEB"/>
    <s v="CONSULTA"/>
    <x v="0"/>
    <x v="133"/>
    <e v="#N/A"/>
    <s v=""/>
    <s v="SDQS ALCALDIA CHAPINERO "/>
    <x v="135"/>
    <s v="SAC"/>
    <s v="TRÁMITE CONCLUIDO"/>
    <x v="0"/>
    <m/>
    <m/>
    <s v="GESTIONADO"/>
  </r>
  <r>
    <d v="2023-11-20T00:00:00"/>
    <n v="4818312023"/>
    <x v="541"/>
    <s v="Gestionado"/>
    <x v="0"/>
    <x v="1183"/>
    <s v="ALCALDIA LOCAL DE CHAPINERO"/>
    <s v="E-MAIL"/>
    <s v="DERECHO DE PETICION DE INTERES GENERAL"/>
    <x v="1"/>
    <x v="149"/>
    <e v="#N/A"/>
    <s v="Se otorga informacion al Peticionario. Se Evidencia Acuse de Recibido"/>
    <s v="SDQS ALCALDIA CHAPINERO "/>
    <x v="142"/>
    <s v="ALCALDÍA"/>
    <s v="TRÁMITE CONCLUIDO"/>
    <x v="0"/>
    <m/>
    <m/>
    <s v="PENDIENTE"/>
  </r>
  <r>
    <d v="2023-11-20T00:00:00"/>
    <n v="4860452023"/>
    <x v="542"/>
    <s v="Pendiente en terminos"/>
    <x v="2"/>
    <x v="1184"/>
    <s v="ALCALDIA LOCAL DE CHAPINERO"/>
    <s v="E-MAIL"/>
    <s v="DERECHO DE PETICION DE INTERES GENERAL"/>
    <x v="1"/>
    <x v="125"/>
    <e v="#N/A"/>
    <s v=""/>
    <s v="SDQS ALCALDIA CHAPINERO "/>
    <x v="145"/>
    <s v="ALCALDÍA"/>
    <s v="SIN RESPUESTA"/>
    <x v="5"/>
    <m/>
    <m/>
    <s v="PENDIENTE"/>
  </r>
  <r>
    <d v="2023-11-20T00:00:00"/>
    <n v="4857792023"/>
    <x v="542"/>
    <s v="Pendiente en terminos"/>
    <x v="2"/>
    <x v="1185"/>
    <s v="ALCALDIA LOCAL DE CHAPINERO"/>
    <s v="E-MAIL"/>
    <s v="DERECHO DE PETICION DE INTERES GENERAL"/>
    <x v="1"/>
    <x v="143"/>
    <e v="#N/A"/>
    <s v=""/>
    <s v="SDQS ALCALDIA CHAPINERO "/>
    <x v="145"/>
    <s v="ALCALDÍA"/>
    <s v="SIN RESPUESTA"/>
    <x v="5"/>
    <m/>
    <m/>
    <s v="PENDIENTE"/>
  </r>
  <r>
    <d v="2023-11-20T00:00:00"/>
    <n v="4851242023"/>
    <x v="542"/>
    <s v="Pendiente en terminos"/>
    <x v="2"/>
    <x v="1186"/>
    <s v="ALCALDIA LOCAL DE CHAPINERO"/>
    <s v="WEB"/>
    <s v="DERECHO DE PETICION DE INTERES GENERAL"/>
    <x v="1"/>
    <x v="140"/>
    <e v="#N/A"/>
    <s v=""/>
    <s v="SDQS ALCALDIA CHAPINERO "/>
    <x v="145"/>
    <s v="ALCALDÍA"/>
    <s v="SIN RESPUESTA"/>
    <x v="5"/>
    <m/>
    <m/>
    <s v="PENDIENTE"/>
  </r>
  <r>
    <d v="2023-11-27T00:00:00"/>
    <n v="4873132023"/>
    <x v="543"/>
    <s v="Pendiente en terminos"/>
    <x v="2"/>
    <x v="1187"/>
    <s v="ALCALDIA LOCAL DE CHAPINERO"/>
    <s v="WEB"/>
    <s v="DERECHO DE PETICION DE INTERES GENERAL"/>
    <x v="1"/>
    <x v="40"/>
    <e v="#N/A"/>
    <s v=""/>
    <s v="SDQS ALCALDIA CHAPINERO "/>
    <x v="134"/>
    <s v="ALCALDÍA"/>
    <s v="SIN RESPUESTA"/>
    <x v="5"/>
    <m/>
    <m/>
    <s v="PENDIENTE"/>
  </r>
  <r>
    <d v="2023-11-27T00:00:00"/>
    <n v="4863892023"/>
    <x v="543"/>
    <s v="Pendiente en terminos"/>
    <x v="2"/>
    <x v="1188"/>
    <s v="ALCALDIA LOCAL DE CHAPINERO"/>
    <s v="E-MAIL"/>
    <s v="DERECHO DE PETICION DE INTERES GENERAL"/>
    <x v="1"/>
    <x v="40"/>
    <e v="#N/A"/>
    <s v=""/>
    <s v="SDQS ALCALDIA CHAPINERO "/>
    <x v="134"/>
    <s v="ALCALDÍA"/>
    <s v="SIN RESPUESTA"/>
    <x v="5"/>
    <m/>
    <m/>
    <s v="PENDIENTE"/>
  </r>
  <r>
    <d v="2023-11-27T00:00:00"/>
    <n v="4846952023"/>
    <x v="543"/>
    <s v="Pendiente en terminos"/>
    <x v="2"/>
    <x v="1189"/>
    <s v="ALCALDIA LOCAL DE CHAPINERO"/>
    <s v="E-MAIL"/>
    <s v="DERECHO DE PETICION DE INTERES GENERAL"/>
    <x v="1"/>
    <x v="78"/>
    <e v="#N/A"/>
    <s v=""/>
    <s v="SDQS ALCALDIA CHAPINERO "/>
    <x v="134"/>
    <s v="ALCALDÍA"/>
    <s v="SIN RESPUESTA"/>
    <x v="5"/>
    <m/>
    <m/>
    <s v="PENDIENTE"/>
  </r>
  <r>
    <d v="2023-11-20T00:00:00"/>
    <n v="4803382023"/>
    <x v="544"/>
    <s v="Pendiente en terminos"/>
    <x v="2"/>
    <x v="1190"/>
    <s v="ALCALDIA LOCAL DE CHAPINERO"/>
    <s v="WEB"/>
    <s v="DERECHO DE PETICION DE INTERES PARTICULAR"/>
    <x v="1"/>
    <x v="125"/>
    <e v="#N/A"/>
    <s v=""/>
    <s v="SDQS ALCALDIA CHAPINERO "/>
    <x v="150"/>
    <s v="ALCALDÍA"/>
    <s v="SIN RESPUESTA"/>
    <x v="5"/>
    <m/>
    <m/>
    <s v="PENDIENTE"/>
  </r>
  <r>
    <d v="2023-11-27T00:00:00"/>
    <n v="4929762023"/>
    <x v="544"/>
    <s v="Pendiente en terminos"/>
    <x v="2"/>
    <x v="1191"/>
    <s v="ALCALDIA LOCAL DE CHAPINERO"/>
    <s v="REDES SOCIALES"/>
    <s v="DERECHO DE PETICION DE INTERES GENERAL"/>
    <x v="1"/>
    <x v="40"/>
    <e v="#N/A"/>
    <s v=""/>
    <s v="SDQS ALCALDIA CHAPINERO "/>
    <x v="150"/>
    <s v="ALCALDÍA"/>
    <s v="SIN RESPUESTA"/>
    <x v="5"/>
    <m/>
    <m/>
    <s v="PENDIENTE"/>
  </r>
  <r>
    <d v="2023-11-15T00:00:00"/>
    <n v="4943152023"/>
    <x v="545"/>
    <s v="Pendiente en terminos"/>
    <x v="2"/>
    <x v="1192"/>
    <s v="ALCALDIA LOCAL DE CHAPINERO"/>
    <s v="ESCRITO"/>
    <s v="DERECHO DE PETICION DE INTERES GENERAL"/>
    <x v="0"/>
    <x v="33"/>
    <e v="#N/A"/>
    <s v=""/>
    <s v="SDQS ALCALDIA CHAPINERO "/>
    <x v="135"/>
    <s v="ALCALDÍA"/>
    <s v="SIN RESPUESTA"/>
    <x v="5"/>
    <m/>
    <m/>
    <s v="PENDIENTE"/>
  </r>
  <r>
    <d v="2023-11-27T00:00:00"/>
    <n v="5216652023"/>
    <x v="545"/>
    <s v="Pendiente en terminos"/>
    <x v="2"/>
    <x v="1193"/>
    <s v="ALCALDIA LOCAL DE CHAPINERO"/>
    <s v="ESCRITO"/>
    <s v="DERECHO DE PETICION DE INTERES PARTICULAR"/>
    <x v="1"/>
    <x v="40"/>
    <e v="#N/A"/>
    <s v=""/>
    <s v="SDQS ALCALDIA CHAPINERO "/>
    <x v="135"/>
    <s v="ALCALDÍA"/>
    <s v="SIN RESPUESTA"/>
    <x v="5"/>
    <m/>
    <m/>
    <s v="PENDIENTE"/>
  </r>
  <r>
    <d v="2023-11-27T00:00:00"/>
    <n v="4940782023"/>
    <x v="545"/>
    <s v="Pendiente en terminos"/>
    <x v="2"/>
    <x v="1194"/>
    <s v="ALCALDIA LOCAL DE CHAPINERO"/>
    <s v="WEB"/>
    <s v="DERECHO DE PETICION DE INTERES GENERAL"/>
    <x v="1"/>
    <x v="150"/>
    <e v="#N/A"/>
    <s v=""/>
    <s v="SDQS ALCALDIA CHAPINERO "/>
    <x v="135"/>
    <s v="ALCALDÍA"/>
    <s v="SIN RESPUESTA"/>
    <x v="5"/>
    <m/>
    <m/>
    <s v="PENDIENTE"/>
  </r>
  <r>
    <d v="2023-11-27T00:00:00"/>
    <n v="4912272023"/>
    <x v="545"/>
    <s v="Pendiente en terminos"/>
    <x v="2"/>
    <x v="1195"/>
    <s v="ALCALDIA LOCAL DE CHAPINERO"/>
    <s v="E-MAIL"/>
    <s v="RECLAMO"/>
    <x v="1"/>
    <x v="40"/>
    <e v="#N/A"/>
    <s v=""/>
    <s v="SDQS ALCALDIA CHAPINERO "/>
    <x v="135"/>
    <s v="ALCALDÍA"/>
    <s v="SIN RESPUESTA"/>
    <x v="5"/>
    <m/>
    <m/>
    <s v="PENDIENTE"/>
  </r>
  <r>
    <d v="2023-11-20T00:00:00"/>
    <n v="4973942023"/>
    <x v="546"/>
    <s v="Pendiente en terminos"/>
    <x v="2"/>
    <x v="1196"/>
    <s v="ALCALDIA LOCAL DE CHAPINERO"/>
    <s v="ESCRITO"/>
    <s v="DERECHO DE PETICION DE INTERES GENERAL"/>
    <x v="0"/>
    <x v="33"/>
    <e v="#N/A"/>
    <s v=""/>
    <s v="SDQS ALCALDIA CHAPINERO "/>
    <x v="133"/>
    <s v="ALCALDÍA"/>
    <s v="SIN RESPUESTA"/>
    <x v="5"/>
    <m/>
    <m/>
    <s v="PENDIENTE"/>
  </r>
  <r>
    <d v="2023-11-20T00:00:00"/>
    <n v="5066652023"/>
    <x v="547"/>
    <s v="Pendiente en terminos"/>
    <x v="2"/>
    <x v="1197"/>
    <s v="ALCALDIA LOCAL DE CHAPINERO"/>
    <s v="ESCRITO"/>
    <s v="DERECHO DE PETICION DE INTERES GENERAL"/>
    <x v="0"/>
    <x v="33"/>
    <e v="#N/A"/>
    <s v=""/>
    <s v="SDQS ALCALDIA CHAPINERO "/>
    <x v="136"/>
    <s v="ALCALDÍA"/>
    <s v="SIN RESPUESTA"/>
    <x v="5"/>
    <m/>
    <m/>
    <s v="PENDIENTE"/>
  </r>
  <r>
    <d v="2023-11-27T00:00:00"/>
    <n v="5194582023"/>
    <x v="548"/>
    <s v="Pendiente en terminos"/>
    <x v="2"/>
    <x v="1198"/>
    <s v="ALCALDIA LOCAL DE CHAPINERO"/>
    <s v="ESCRITO"/>
    <s v="DERECHO DE PETICION DE INTERES GENERAL"/>
    <x v="0"/>
    <x v="33"/>
    <e v="#N/A"/>
    <s v=""/>
    <s v="SDQS ALCALDIA CHAPINERO "/>
    <x v="139"/>
    <s v="ALCALDÍA"/>
    <s v="SIN RESPUESTA"/>
    <x v="5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7FFEA1-C64B-46F6-BEE1-86C64EF67A04}" name="TablaDinámica4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66" firstHeaderRow="1" firstDataRow="1" firstDataCol="1" rowPageCount="2" colPageCount="1"/>
  <pivotFields count="24">
    <pivotField numFmtId="14" showAll="0"/>
    <pivotField showAll="0"/>
    <pivotField numFmtId="14" showAll="0">
      <items count="5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120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3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0"/>
        <item x="1186"/>
        <item x="1185"/>
        <item x="1184"/>
        <item x="1189"/>
        <item x="1187"/>
        <item x="1188"/>
        <item x="1195"/>
        <item x="1191"/>
        <item x="1194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2"/>
        <item x="1196"/>
        <item x="1197"/>
        <item x="1198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53">
        <item x="102"/>
        <item x="114"/>
        <item x="39"/>
        <item x="129"/>
        <item x="107"/>
        <item x="14"/>
        <item x="43"/>
        <item x="148"/>
        <item x="18"/>
        <item x="97"/>
        <item x="80"/>
        <item x="21"/>
        <item x="13"/>
        <item x="147"/>
        <item x="126"/>
        <item x="25"/>
        <item x="55"/>
        <item x="149"/>
        <item x="51"/>
        <item x="50"/>
        <item x="146"/>
        <item x="140"/>
        <item x="81"/>
        <item x="48"/>
        <item m="1" x="151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x="150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8">
        <item x="1"/>
        <item x="4"/>
        <item h="1" x="2"/>
        <item x="3"/>
        <item x="5"/>
        <item h="1" x="0"/>
        <item m="1" x="6"/>
        <item t="default"/>
      </items>
    </pivotField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5">
    <field x="4"/>
    <field x="9"/>
    <field x="10"/>
    <field x="5"/>
    <field x="14"/>
  </rowFields>
  <rowItems count="61">
    <i>
      <x v="1"/>
    </i>
    <i r="1">
      <x/>
    </i>
    <i r="2">
      <x v="21"/>
    </i>
    <i r="3">
      <x v="1132"/>
    </i>
    <i r="4">
      <x v="12"/>
    </i>
    <i r="2">
      <x v="51"/>
    </i>
    <i r="3">
      <x v="819"/>
    </i>
    <i r="4">
      <x v="9"/>
    </i>
    <i r="3">
      <x v="1136"/>
    </i>
    <i r="4">
      <x v="11"/>
    </i>
    <i r="3">
      <x v="1137"/>
    </i>
    <i r="4">
      <x v="11"/>
    </i>
    <i r="3">
      <x v="1138"/>
    </i>
    <i r="4">
      <x v="9"/>
    </i>
    <i r="3">
      <x v="1139"/>
    </i>
    <i r="4">
      <x v="10"/>
    </i>
    <i r="2">
      <x v="58"/>
    </i>
    <i r="3">
      <x v="1135"/>
    </i>
    <i r="4">
      <x v="11"/>
    </i>
    <i r="2">
      <x v="71"/>
    </i>
    <i r="3">
      <x v="1131"/>
    </i>
    <i r="4">
      <x v="10"/>
    </i>
    <i r="3">
      <x v="1134"/>
    </i>
    <i r="4">
      <x v="12"/>
    </i>
    <i r="2">
      <x v="114"/>
    </i>
    <i r="3">
      <x v="1133"/>
    </i>
    <i r="4">
      <x v="12"/>
    </i>
    <i r="2">
      <x v="151"/>
    </i>
    <i r="3">
      <x v="1140"/>
    </i>
    <i r="4">
      <x v="9"/>
    </i>
    <i r="1">
      <x v="2"/>
    </i>
    <i r="2">
      <x v="138"/>
    </i>
    <i r="3">
      <x v="1191"/>
    </i>
    <i r="4">
      <x v="9"/>
    </i>
    <i r="3">
      <x v="1192"/>
    </i>
    <i r="4">
      <x v="8"/>
    </i>
    <i r="3">
      <x v="1193"/>
    </i>
    <i r="4">
      <x v="6"/>
    </i>
    <i r="3">
      <x v="1194"/>
    </i>
    <i r="4">
      <x v="3"/>
    </i>
    <i>
      <x v="2"/>
    </i>
    <i r="1">
      <x/>
    </i>
    <i r="2">
      <x v="7"/>
    </i>
    <i r="3">
      <x v="1124"/>
    </i>
    <i r="4">
      <x v="15"/>
    </i>
    <i r="2">
      <x v="33"/>
    </i>
    <i r="3">
      <x v="1128"/>
    </i>
    <i r="4">
      <x v="14"/>
    </i>
    <i r="2">
      <x v="58"/>
    </i>
    <i r="3">
      <x v="1121"/>
    </i>
    <i r="4">
      <x v="16"/>
    </i>
    <i r="2">
      <x v="114"/>
    </i>
    <i r="3">
      <x v="1120"/>
    </i>
    <i r="4">
      <x v="18"/>
    </i>
    <i r="3">
      <x v="1127"/>
    </i>
    <i r="4">
      <x v="14"/>
    </i>
    <i r="1">
      <x v="2"/>
    </i>
    <i r="2">
      <x v="97"/>
    </i>
    <i r="3">
      <x v="1114"/>
    </i>
    <i r="4">
      <x v="26"/>
    </i>
    <i t="grand">
      <x/>
    </i>
  </rowItems>
  <colItems count="1">
    <i/>
  </colItems>
  <pageFields count="2">
    <pageField fld="23" hier="-1"/>
    <pageField fld="17" hier="-1"/>
  </pageFields>
  <dataFields count="1">
    <dataField name="Cuenta de NÚMERO RADICADO" fld="5" subtotal="count" baseField="0" baseItem="0"/>
  </dataFields>
  <formats count="142">
    <format dxfId="167">
      <pivotArea dataOnly="0" labelOnly="1" fieldPosition="0">
        <references count="1">
          <reference field="5" count="0"/>
        </references>
      </pivotArea>
    </format>
    <format dxfId="166">
      <pivotArea collapsedLevelsAreSubtotals="1" fieldPosition="0">
        <references count="1">
          <reference field="9" count="1">
            <x v="0"/>
          </reference>
        </references>
      </pivotArea>
    </format>
    <format dxfId="165">
      <pivotArea dataOnly="0" labelOnly="1" fieldPosition="0">
        <references count="1">
          <reference field="9" count="1">
            <x v="0"/>
          </reference>
        </references>
      </pivotArea>
    </format>
    <format dxfId="164">
      <pivotArea collapsedLevelsAreSubtotals="1" fieldPosition="0">
        <references count="1">
          <reference field="9" count="1">
            <x v="0"/>
          </reference>
        </references>
      </pivotArea>
    </format>
    <format dxfId="163">
      <pivotArea dataOnly="0" labelOnly="1" fieldPosition="0">
        <references count="1">
          <reference field="9" count="1">
            <x v="0"/>
          </reference>
        </references>
      </pivotArea>
    </format>
    <format dxfId="162">
      <pivotArea collapsedLevelsAreSubtotals="1" fieldPosition="0">
        <references count="1">
          <reference field="4" count="1">
            <x v="1"/>
          </reference>
        </references>
      </pivotArea>
    </format>
    <format dxfId="161">
      <pivotArea dataOnly="0" labelOnly="1" fieldPosition="0">
        <references count="1">
          <reference field="4" count="1">
            <x v="1"/>
          </reference>
        </references>
      </pivotArea>
    </format>
    <format dxfId="160">
      <pivotArea collapsedLevelsAreSubtotals="1" fieldPosition="0">
        <references count="1">
          <reference field="4" count="1">
            <x v="1"/>
          </reference>
        </references>
      </pivotArea>
    </format>
    <format dxfId="159">
      <pivotArea dataOnly="0" labelOnly="1" fieldPosition="0">
        <references count="1">
          <reference field="4" count="1">
            <x v="1"/>
          </reference>
        </references>
      </pivotArea>
    </format>
    <format dxfId="158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57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56">
      <pivotArea dataOnly="0" labelOnly="1" fieldPosition="0">
        <references count="2">
          <reference field="4" count="1" selected="0">
            <x v="1"/>
          </reference>
          <reference field="9" count="1">
            <x v="4"/>
          </reference>
        </references>
      </pivotArea>
    </format>
    <format dxfId="155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54">
      <pivotArea collapsedLevelsAreSubtotals="1" fieldPosition="0">
        <references count="1">
          <reference field="4" count="1">
            <x v="2"/>
          </reference>
        </references>
      </pivotArea>
    </format>
    <format dxfId="153">
      <pivotArea dataOnly="0" labelOnly="1" fieldPosition="0">
        <references count="1">
          <reference field="4" count="1">
            <x v="2"/>
          </reference>
        </references>
      </pivotArea>
    </format>
    <format dxfId="152">
      <pivotArea collapsedLevelsAreSubtotals="1" fieldPosition="0">
        <references count="1">
          <reference field="4" count="1">
            <x v="2"/>
          </reference>
        </references>
      </pivotArea>
    </format>
    <format dxfId="151">
      <pivotArea dataOnly="0" labelOnly="1" fieldPosition="0">
        <references count="1">
          <reference field="4" count="1">
            <x v="2"/>
          </reference>
        </references>
      </pivotArea>
    </format>
    <format dxfId="150">
      <pivotArea collapsedLevelsAreSubtotals="1" fieldPosition="0">
        <references count="1">
          <reference field="4" count="1">
            <x v="2"/>
          </reference>
        </references>
      </pivotArea>
    </format>
    <format dxfId="149">
      <pivotArea dataOnly="0" labelOnly="1" fieldPosition="0">
        <references count="1">
          <reference field="4" count="1">
            <x v="2"/>
          </reference>
        </references>
      </pivotArea>
    </format>
    <format dxfId="148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147">
      <pivotArea outline="0" collapsedLevelsAreSubtotals="1" fieldPosition="0"/>
    </format>
    <format dxfId="146">
      <pivotArea dataOnly="0" labelOnly="1" fieldPosition="0">
        <references count="1">
          <reference field="4" count="0"/>
        </references>
      </pivotArea>
    </format>
    <format dxfId="145">
      <pivotArea dataOnly="0" labelOnly="1" grandRow="1" outline="0" fieldPosition="0"/>
    </format>
    <format dxfId="144">
      <pivotArea dataOnly="0" labelOnly="1" fieldPosition="0">
        <references count="2">
          <reference field="4" count="1" selected="0">
            <x v="1"/>
          </reference>
          <reference field="9" count="3">
            <x v="0"/>
            <x v="2"/>
            <x v="4"/>
          </reference>
        </references>
      </pivotArea>
    </format>
    <format dxfId="143">
      <pivotArea dataOnly="0" labelOnly="1" fieldPosition="0">
        <references count="2">
          <reference field="4" count="1" selected="0">
            <x v="2"/>
          </reference>
          <reference field="9" count="2">
            <x v="0"/>
            <x v="2"/>
          </reference>
        </references>
      </pivotArea>
    </format>
    <format dxfId="142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5">
            <x v="21"/>
            <x v="33"/>
            <x v="58"/>
            <x v="71"/>
            <x v="114"/>
          </reference>
        </references>
      </pivotArea>
    </format>
    <format dxfId="141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138"/>
          </reference>
        </references>
      </pivotArea>
    </format>
    <format dxfId="140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3">
            <x v="7"/>
            <x v="58"/>
            <x v="114"/>
          </reference>
        </references>
      </pivotArea>
    </format>
    <format dxfId="139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1">
            <x v="97"/>
          </reference>
        </references>
      </pivotArea>
    </format>
    <format dxfId="138">
      <pivotArea dataOnly="0" labelOnly="1" fieldPosition="0">
        <references count="4">
          <reference field="4" count="1" selected="0">
            <x v="1"/>
          </reference>
          <reference field="5" count="1">
            <x v="1132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137">
      <pivotArea dataOnly="0" labelOnly="1" fieldPosition="0">
        <references count="4">
          <reference field="4" count="1" selected="0">
            <x v="1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136">
      <pivotArea dataOnly="0" labelOnly="1" fieldPosition="0">
        <references count="4">
          <reference field="4" count="1" selected="0">
            <x v="1"/>
          </reference>
          <reference field="5" count="1">
            <x v="1135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135">
      <pivotArea dataOnly="0" labelOnly="1" fieldPosition="0">
        <references count="4">
          <reference field="4" count="1" selected="0">
            <x v="1"/>
          </reference>
          <reference field="5" count="2">
            <x v="1131"/>
            <x v="1134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134">
      <pivotArea dataOnly="0" labelOnly="1" fieldPosition="0">
        <references count="4">
          <reference field="4" count="1" selected="0">
            <x v="1"/>
          </reference>
          <reference field="5" count="2">
            <x v="1127"/>
            <x v="1133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133">
      <pivotArea dataOnly="0" labelOnly="1" fieldPosition="0">
        <references count="4">
          <reference field="4" count="1" selected="0">
            <x v="1"/>
          </reference>
          <reference field="5" count="4">
            <x v="1191"/>
            <x v="1192"/>
            <x v="1193"/>
            <x v="1194"/>
          </reference>
          <reference field="9" count="1" selected="0">
            <x v="2"/>
          </reference>
          <reference field="10" count="1" selected="0">
            <x v="138"/>
          </reference>
        </references>
      </pivotArea>
    </format>
    <format dxfId="132">
      <pivotArea dataOnly="0" labelOnly="1" fieldPosition="0">
        <references count="4">
          <reference field="4" count="1" selected="0">
            <x v="2"/>
          </reference>
          <reference field="5" count="1">
            <x v="1124"/>
          </reference>
          <reference field="9" count="1" selected="0">
            <x v="0"/>
          </reference>
          <reference field="10" count="1" selected="0">
            <x v="7"/>
          </reference>
        </references>
      </pivotArea>
    </format>
    <format dxfId="131">
      <pivotArea dataOnly="0" labelOnly="1" fieldPosition="0">
        <references count="4">
          <reference field="4" count="1" selected="0">
            <x v="2"/>
          </reference>
          <reference field="5" count="1">
            <x v="1121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130">
      <pivotArea dataOnly="0" labelOnly="1" fieldPosition="0">
        <references count="4">
          <reference field="4" count="1" selected="0">
            <x v="2"/>
          </reference>
          <reference field="5" count="1">
            <x v="1120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129">
      <pivotArea dataOnly="0" labelOnly="1" fieldPosition="0">
        <references count="4">
          <reference field="4" count="1" selected="0">
            <x v="2"/>
          </reference>
          <reference field="5" count="1">
            <x v="1114"/>
          </reference>
          <reference field="9" count="1" selected="0">
            <x v="2"/>
          </reference>
          <reference field="10" count="1" selected="0">
            <x v="97"/>
          </reference>
        </references>
      </pivotArea>
    </format>
    <format dxfId="128">
      <pivotArea dataOnly="0" labelOnly="1" fieldPosition="0">
        <references count="5">
          <reference field="4" count="1" selected="0">
            <x v="1"/>
          </reference>
          <reference field="5" count="1" selected="0">
            <x v="1132"/>
          </reference>
          <reference field="9" count="1" selected="0">
            <x v="0"/>
          </reference>
          <reference field="10" count="1" selected="0">
            <x v="21"/>
          </reference>
          <reference field="14" count="1">
            <x v="12"/>
          </reference>
        </references>
      </pivotArea>
    </format>
    <format dxfId="127">
      <pivotArea dataOnly="0" labelOnly="1" fieldPosition="0">
        <references count="5">
          <reference field="4" count="1" selected="0">
            <x v="1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126">
      <pivotArea dataOnly="0" labelOnly="1" fieldPosition="0">
        <references count="5">
          <reference field="4" count="1" selected="0">
            <x v="1"/>
          </reference>
          <reference field="5" count="1" selected="0">
            <x v="1135"/>
          </reference>
          <reference field="9" count="1" selected="0">
            <x v="0"/>
          </reference>
          <reference field="10" count="1" selected="0">
            <x v="58"/>
          </reference>
          <reference field="14" count="1">
            <x v="11"/>
          </reference>
        </references>
      </pivotArea>
    </format>
    <format dxfId="125">
      <pivotArea dataOnly="0" labelOnly="1" fieldPosition="0">
        <references count="5">
          <reference field="4" count="1" selected="0">
            <x v="1"/>
          </reference>
          <reference field="5" count="1" selected="0">
            <x v="1131"/>
          </reference>
          <reference field="9" count="1" selected="0">
            <x v="0"/>
          </reference>
          <reference field="10" count="1" selected="0">
            <x v="71"/>
          </reference>
          <reference field="14" count="1">
            <x v="10"/>
          </reference>
        </references>
      </pivotArea>
    </format>
    <format dxfId="124">
      <pivotArea dataOnly="0" labelOnly="1" fieldPosition="0">
        <references count="5">
          <reference field="4" count="1" selected="0">
            <x v="1"/>
          </reference>
          <reference field="5" count="1" selected="0">
            <x v="1134"/>
          </reference>
          <reference field="9" count="1" selected="0">
            <x v="0"/>
          </reference>
          <reference field="10" count="1" selected="0">
            <x v="71"/>
          </reference>
          <reference field="14" count="1">
            <x v="12"/>
          </reference>
        </references>
      </pivotArea>
    </format>
    <format dxfId="123">
      <pivotArea dataOnly="0" labelOnly="1" fieldPosition="0">
        <references count="5">
          <reference field="4" count="1" selected="0">
            <x v="1"/>
          </reference>
          <reference field="5" count="1" selected="0">
            <x v="1127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4"/>
          </reference>
        </references>
      </pivotArea>
    </format>
    <format dxfId="122">
      <pivotArea dataOnly="0" labelOnly="1" fieldPosition="0">
        <references count="5">
          <reference field="4" count="1" selected="0">
            <x v="1"/>
          </reference>
          <reference field="5" count="1" selected="0">
            <x v="1133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2"/>
          </reference>
        </references>
      </pivotArea>
    </format>
    <format dxfId="121">
      <pivotArea dataOnly="0" labelOnly="1" fieldPosition="0">
        <references count="5">
          <reference field="4" count="1" selected="0">
            <x v="1"/>
          </reference>
          <reference field="5" count="1" selected="0">
            <x v="1191"/>
          </reference>
          <reference field="9" count="1" selected="0">
            <x v="2"/>
          </reference>
          <reference field="10" count="1" selected="0">
            <x v="138"/>
          </reference>
          <reference field="14" count="1">
            <x v="9"/>
          </reference>
        </references>
      </pivotArea>
    </format>
    <format dxfId="120">
      <pivotArea dataOnly="0" labelOnly="1" fieldPosition="0">
        <references count="5">
          <reference field="4" count="1" selected="0">
            <x v="1"/>
          </reference>
          <reference field="5" count="1" selected="0">
            <x v="1192"/>
          </reference>
          <reference field="9" count="1" selected="0">
            <x v="2"/>
          </reference>
          <reference field="10" count="1" selected="0">
            <x v="138"/>
          </reference>
          <reference field="14" count="1">
            <x v="8"/>
          </reference>
        </references>
      </pivotArea>
    </format>
    <format dxfId="119">
      <pivotArea dataOnly="0" labelOnly="1" fieldPosition="0">
        <references count="5">
          <reference field="4" count="1" selected="0">
            <x v="1"/>
          </reference>
          <reference field="5" count="1" selected="0">
            <x v="1193"/>
          </reference>
          <reference field="9" count="1" selected="0">
            <x v="2"/>
          </reference>
          <reference field="10" count="1" selected="0">
            <x v="138"/>
          </reference>
          <reference field="14" count="1">
            <x v="6"/>
          </reference>
        </references>
      </pivotArea>
    </format>
    <format dxfId="118">
      <pivotArea dataOnly="0" labelOnly="1" fieldPosition="0">
        <references count="5">
          <reference field="4" count="1" selected="0">
            <x v="1"/>
          </reference>
          <reference field="5" count="1" selected="0">
            <x v="1194"/>
          </reference>
          <reference field="9" count="1" selected="0">
            <x v="2"/>
          </reference>
          <reference field="10" count="1" selected="0">
            <x v="138"/>
          </reference>
          <reference field="14" count="1">
            <x v="3"/>
          </reference>
        </references>
      </pivotArea>
    </format>
    <format dxfId="117">
      <pivotArea dataOnly="0" labelOnly="1" fieldPosition="0">
        <references count="5">
          <reference field="4" count="1" selected="0">
            <x v="2"/>
          </reference>
          <reference field="5" count="1" selected="0">
            <x v="1124"/>
          </reference>
          <reference field="9" count="1" selected="0">
            <x v="0"/>
          </reference>
          <reference field="10" count="1" selected="0">
            <x v="7"/>
          </reference>
          <reference field="14" count="1">
            <x v="15"/>
          </reference>
        </references>
      </pivotArea>
    </format>
    <format dxfId="116">
      <pivotArea dataOnly="0" labelOnly="1" fieldPosition="0">
        <references count="5">
          <reference field="4" count="1" selected="0">
            <x v="2"/>
          </reference>
          <reference field="5" count="1" selected="0">
            <x v="1121"/>
          </reference>
          <reference field="9" count="1" selected="0">
            <x v="0"/>
          </reference>
          <reference field="10" count="1" selected="0">
            <x v="58"/>
          </reference>
          <reference field="14" count="1">
            <x v="16"/>
          </reference>
        </references>
      </pivotArea>
    </format>
    <format dxfId="115">
      <pivotArea dataOnly="0" labelOnly="1" fieldPosition="0">
        <references count="5">
          <reference field="4" count="1" selected="0">
            <x v="2"/>
          </reference>
          <reference field="5" count="1" selected="0">
            <x v="1120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8"/>
          </reference>
        </references>
      </pivotArea>
    </format>
    <format dxfId="114">
      <pivotArea dataOnly="0" labelOnly="1" fieldPosition="0">
        <references count="5">
          <reference field="4" count="1" selected="0">
            <x v="2"/>
          </reference>
          <reference field="5" count="1" selected="0">
            <x v="1114"/>
          </reference>
          <reference field="9" count="1" selected="0">
            <x v="2"/>
          </reference>
          <reference field="10" count="1" selected="0">
            <x v="97"/>
          </reference>
          <reference field="14" count="1">
            <x v="26"/>
          </reference>
        </references>
      </pivotArea>
    </format>
    <format dxfId="11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12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11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10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09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08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07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06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05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04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0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02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01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00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99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98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97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96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95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94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9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92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91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90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89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88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87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21"/>
          </reference>
        </references>
      </pivotArea>
    </format>
    <format dxfId="86">
      <pivotArea collapsedLevelsAreSubtotals="1" fieldPosition="0">
        <references count="4">
          <reference field="4" count="1" selected="0">
            <x v="1"/>
          </reference>
          <reference field="5" count="1">
            <x v="1132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85">
      <pivotArea collapsedLevelsAreSubtotals="1" fieldPosition="0">
        <references count="5">
          <reference field="4" count="1" selected="0">
            <x v="1"/>
          </reference>
          <reference field="5" count="1" selected="0">
            <x v="1132"/>
          </reference>
          <reference field="9" count="1" selected="0">
            <x v="0"/>
          </reference>
          <reference field="10" count="1" selected="0">
            <x v="21"/>
          </reference>
          <reference field="14" count="1">
            <x v="12"/>
          </reference>
        </references>
      </pivotArea>
    </format>
    <format dxfId="84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33"/>
          </reference>
        </references>
      </pivotArea>
    </format>
    <format dxfId="83">
      <pivotArea collapsedLevelsAreSubtotals="1" fieldPosition="0">
        <references count="4">
          <reference field="4" count="1" selected="0">
            <x v="1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82">
      <pivotArea collapsedLevelsAreSubtotals="1" fieldPosition="0">
        <references count="5">
          <reference field="4" count="1" selected="0">
            <x v="1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81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51"/>
          </reference>
        </references>
      </pivotArea>
    </format>
    <format dxfId="80">
      <pivotArea collapsedLevelsAreSubtotals="1" fieldPosition="0">
        <references count="4">
          <reference field="4" count="1" selected="0">
            <x v="1"/>
          </reference>
          <reference field="5" count="1">
            <x v="819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79">
      <pivotArea collapsedLevelsAreSubtotals="1" fieldPosition="0">
        <references count="5">
          <reference field="4" count="1" selected="0">
            <x v="1"/>
          </reference>
          <reference field="5" count="1" selected="0">
            <x v="819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9"/>
          </reference>
        </references>
      </pivotArea>
    </format>
    <format dxfId="78">
      <pivotArea collapsedLevelsAreSubtotals="1" fieldPosition="0">
        <references count="4">
          <reference field="4" count="1" selected="0">
            <x v="1"/>
          </reference>
          <reference field="5" count="1">
            <x v="1136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77">
      <pivotArea collapsedLevelsAreSubtotals="1" fieldPosition="0">
        <references count="5">
          <reference field="4" count="1" selected="0">
            <x v="1"/>
          </reference>
          <reference field="5" count="1" selected="0">
            <x v="1136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1"/>
          </reference>
        </references>
      </pivotArea>
    </format>
    <format dxfId="76">
      <pivotArea collapsedLevelsAreSubtotals="1" fieldPosition="0">
        <references count="4">
          <reference field="4" count="1" selected="0">
            <x v="1"/>
          </reference>
          <reference field="5" count="1">
            <x v="1137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75">
      <pivotArea collapsedLevelsAreSubtotals="1" fieldPosition="0">
        <references count="5">
          <reference field="4" count="1" selected="0">
            <x v="1"/>
          </reference>
          <reference field="5" count="1" selected="0">
            <x v="1137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1"/>
          </reference>
        </references>
      </pivotArea>
    </format>
    <format dxfId="74">
      <pivotArea collapsedLevelsAreSubtotals="1" fieldPosition="0">
        <references count="4">
          <reference field="4" count="1" selected="0">
            <x v="1"/>
          </reference>
          <reference field="5" count="1">
            <x v="1138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73">
      <pivotArea collapsedLevelsAreSubtotals="1" fieldPosition="0">
        <references count="5">
          <reference field="4" count="1" selected="0">
            <x v="1"/>
          </reference>
          <reference field="5" count="1" selected="0">
            <x v="1138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9"/>
          </reference>
        </references>
      </pivotArea>
    </format>
    <format dxfId="72">
      <pivotArea collapsedLevelsAreSubtotals="1" fieldPosition="0">
        <references count="4">
          <reference field="4" count="1" selected="0">
            <x v="1"/>
          </reference>
          <reference field="5" count="1">
            <x v="1139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71">
      <pivotArea collapsedLevelsAreSubtotals="1" fieldPosition="0">
        <references count="5">
          <reference field="4" count="1" selected="0">
            <x v="1"/>
          </reference>
          <reference field="5" count="1" selected="0">
            <x v="1139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0"/>
          </reference>
        </references>
      </pivotArea>
    </format>
    <format dxfId="70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58"/>
          </reference>
        </references>
      </pivotArea>
    </format>
    <format dxfId="69">
      <pivotArea collapsedLevelsAreSubtotals="1" fieldPosition="0">
        <references count="4">
          <reference field="4" count="1" selected="0">
            <x v="1"/>
          </reference>
          <reference field="5" count="1">
            <x v="1135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68">
      <pivotArea collapsedLevelsAreSubtotals="1" fieldPosition="0">
        <references count="5">
          <reference field="4" count="1" selected="0">
            <x v="1"/>
          </reference>
          <reference field="5" count="1" selected="0">
            <x v="1135"/>
          </reference>
          <reference field="9" count="1" selected="0">
            <x v="0"/>
          </reference>
          <reference field="10" count="1" selected="0">
            <x v="58"/>
          </reference>
          <reference field="14" count="1">
            <x v="11"/>
          </reference>
        </references>
      </pivotArea>
    </format>
    <format dxfId="67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71"/>
          </reference>
        </references>
      </pivotArea>
    </format>
    <format dxfId="66">
      <pivotArea collapsedLevelsAreSubtotals="1" fieldPosition="0">
        <references count="4">
          <reference field="4" count="1" selected="0">
            <x v="1"/>
          </reference>
          <reference field="5" count="1">
            <x v="1131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65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64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5">
            <x v="21"/>
            <x v="33"/>
            <x v="51"/>
            <x v="58"/>
            <x v="71"/>
          </reference>
        </references>
      </pivotArea>
    </format>
    <format dxfId="63">
      <pivotArea dataOnly="0" labelOnly="1" fieldPosition="0">
        <references count="4">
          <reference field="4" count="1" selected="0">
            <x v="1"/>
          </reference>
          <reference field="5" count="1">
            <x v="1132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62">
      <pivotArea dataOnly="0" labelOnly="1" fieldPosition="0">
        <references count="4">
          <reference field="4" count="1" selected="0">
            <x v="1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61">
      <pivotArea dataOnly="0" labelOnly="1" fieldPosition="0">
        <references count="4">
          <reference field="4" count="1" selected="0">
            <x v="1"/>
          </reference>
          <reference field="5" count="5">
            <x v="819"/>
            <x v="1136"/>
            <x v="1137"/>
            <x v="1138"/>
            <x v="1139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60">
      <pivotArea dataOnly="0" labelOnly="1" fieldPosition="0">
        <references count="4">
          <reference field="4" count="1" selected="0">
            <x v="1"/>
          </reference>
          <reference field="5" count="1">
            <x v="1135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59">
      <pivotArea dataOnly="0" labelOnly="1" fieldPosition="0">
        <references count="4">
          <reference field="4" count="1" selected="0">
            <x v="1"/>
          </reference>
          <reference field="5" count="1">
            <x v="1131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58">
      <pivotArea dataOnly="0" labelOnly="1" fieldPosition="0">
        <references count="5">
          <reference field="4" count="1" selected="0">
            <x v="1"/>
          </reference>
          <reference field="5" count="1" selected="0">
            <x v="1132"/>
          </reference>
          <reference field="9" count="1" selected="0">
            <x v="0"/>
          </reference>
          <reference field="10" count="1" selected="0">
            <x v="21"/>
          </reference>
          <reference field="14" count="1">
            <x v="12"/>
          </reference>
        </references>
      </pivotArea>
    </format>
    <format dxfId="57">
      <pivotArea dataOnly="0" labelOnly="1" fieldPosition="0">
        <references count="5">
          <reference field="4" count="1" selected="0">
            <x v="1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56">
      <pivotArea dataOnly="0" labelOnly="1" fieldPosition="0">
        <references count="5">
          <reference field="4" count="1" selected="0">
            <x v="1"/>
          </reference>
          <reference field="5" count="1" selected="0">
            <x v="819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9"/>
          </reference>
        </references>
      </pivotArea>
    </format>
    <format dxfId="55">
      <pivotArea dataOnly="0" labelOnly="1" fieldPosition="0">
        <references count="5">
          <reference field="4" count="1" selected="0">
            <x v="1"/>
          </reference>
          <reference field="5" count="1" selected="0">
            <x v="1136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1"/>
          </reference>
        </references>
      </pivotArea>
    </format>
    <format dxfId="54">
      <pivotArea dataOnly="0" labelOnly="1" fieldPosition="0">
        <references count="5">
          <reference field="4" count="1" selected="0">
            <x v="1"/>
          </reference>
          <reference field="5" count="1" selected="0">
            <x v="1137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1"/>
          </reference>
        </references>
      </pivotArea>
    </format>
    <format dxfId="53">
      <pivotArea dataOnly="0" labelOnly="1" fieldPosition="0">
        <references count="5">
          <reference field="4" count="1" selected="0">
            <x v="1"/>
          </reference>
          <reference field="5" count="1" selected="0">
            <x v="1138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9"/>
          </reference>
        </references>
      </pivotArea>
    </format>
    <format dxfId="52">
      <pivotArea dataOnly="0" labelOnly="1" fieldPosition="0">
        <references count="5">
          <reference field="4" count="1" selected="0">
            <x v="1"/>
          </reference>
          <reference field="5" count="1" selected="0">
            <x v="1139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0"/>
          </reference>
        </references>
      </pivotArea>
    </format>
    <format dxfId="51">
      <pivotArea dataOnly="0" labelOnly="1" fieldPosition="0">
        <references count="5">
          <reference field="4" count="1" selected="0">
            <x v="1"/>
          </reference>
          <reference field="5" count="1" selected="0">
            <x v="1135"/>
          </reference>
          <reference field="9" count="1" selected="0">
            <x v="0"/>
          </reference>
          <reference field="10" count="1" selected="0">
            <x v="58"/>
          </reference>
          <reference field="14" count="1">
            <x v="11"/>
          </reference>
        </references>
      </pivotArea>
    </format>
    <format dxfId="50">
      <pivotArea collapsedLevelsAreSubtotals="1" fieldPosition="0">
        <references count="4">
          <reference field="4" count="1" selected="0">
            <x v="1"/>
          </reference>
          <reference field="5" count="1">
            <x v="1133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49">
      <pivotArea collapsedLevelsAreSubtotals="1" fieldPosition="0">
        <references count="5">
          <reference field="4" count="1" selected="0">
            <x v="1"/>
          </reference>
          <reference field="5" count="1" selected="0">
            <x v="1133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2"/>
          </reference>
        </references>
      </pivotArea>
    </format>
    <format dxfId="48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151"/>
          </reference>
        </references>
      </pivotArea>
    </format>
    <format dxfId="47">
      <pivotArea collapsedLevelsAreSubtotals="1" fieldPosition="0">
        <references count="4">
          <reference field="4" count="1" selected="0">
            <x v="1"/>
          </reference>
          <reference field="5" count="1">
            <x v="1140"/>
          </reference>
          <reference field="9" count="1" selected="0">
            <x v="0"/>
          </reference>
          <reference field="10" count="1" selected="0">
            <x v="151"/>
          </reference>
        </references>
      </pivotArea>
    </format>
    <format dxfId="46">
      <pivotArea collapsedLevelsAreSubtotals="1" fieldPosition="0">
        <references count="5">
          <reference field="4" count="1" selected="0">
            <x v="1"/>
          </reference>
          <reference field="5" count="1" selected="0">
            <x v="1140"/>
          </reference>
          <reference field="9" count="1" selected="0">
            <x v="0"/>
          </reference>
          <reference field="10" count="1" selected="0">
            <x v="151"/>
          </reference>
          <reference field="14" count="1">
            <x v="9"/>
          </reference>
        </references>
      </pivotArea>
    </format>
    <format dxfId="45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151"/>
          </reference>
        </references>
      </pivotArea>
    </format>
    <format dxfId="44">
      <pivotArea dataOnly="0" labelOnly="1" fieldPosition="0">
        <references count="4">
          <reference field="4" count="1" selected="0">
            <x v="1"/>
          </reference>
          <reference field="5" count="1">
            <x v="1133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43">
      <pivotArea dataOnly="0" labelOnly="1" fieldPosition="0">
        <references count="4">
          <reference field="4" count="1" selected="0">
            <x v="1"/>
          </reference>
          <reference field="5" count="1">
            <x v="1140"/>
          </reference>
          <reference field="9" count="1" selected="0">
            <x v="0"/>
          </reference>
          <reference field="10" count="1" selected="0">
            <x v="151"/>
          </reference>
        </references>
      </pivotArea>
    </format>
    <format dxfId="42">
      <pivotArea dataOnly="0" labelOnly="1" fieldPosition="0">
        <references count="5">
          <reference field="4" count="1" selected="0">
            <x v="1"/>
          </reference>
          <reference field="5" count="1" selected="0">
            <x v="1133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2"/>
          </reference>
        </references>
      </pivotArea>
    </format>
    <format dxfId="41">
      <pivotArea dataOnly="0" labelOnly="1" fieldPosition="0">
        <references count="5">
          <reference field="4" count="1" selected="0">
            <x v="1"/>
          </reference>
          <reference field="5" count="1" selected="0">
            <x v="1140"/>
          </reference>
          <reference field="9" count="1" selected="0">
            <x v="0"/>
          </reference>
          <reference field="10" count="1" selected="0">
            <x v="151"/>
          </reference>
          <reference field="14" count="1">
            <x v="9"/>
          </reference>
        </references>
      </pivotArea>
    </format>
    <format dxfId="40">
      <pivotArea collapsedLevelsAreSubtotals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33"/>
          </reference>
        </references>
      </pivotArea>
    </format>
    <format dxfId="39">
      <pivotArea collapsedLevelsAreSubtotals="1" fieldPosition="0">
        <references count="4">
          <reference field="4" count="1" selected="0">
            <x v="2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38">
      <pivotArea collapsedLevelsAreSubtotals="1" fieldPosition="0">
        <references count="5">
          <reference field="4" count="1" selected="0">
            <x v="2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37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33"/>
          </reference>
        </references>
      </pivotArea>
    </format>
    <format dxfId="36">
      <pivotArea dataOnly="0" labelOnly="1" fieldPosition="0">
        <references count="4">
          <reference field="4" count="1" selected="0">
            <x v="2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35">
      <pivotArea dataOnly="0" labelOnly="1" fieldPosition="0">
        <references count="5">
          <reference field="4" count="1" selected="0">
            <x v="2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34">
      <pivotArea dataOnly="0" labelOnly="1" fieldPosition="0">
        <references count="4">
          <reference field="4" count="1" selected="0">
            <x v="2"/>
          </reference>
          <reference field="5" count="1">
            <x v="1127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33">
      <pivotArea dataOnly="0" labelOnly="1" fieldPosition="0">
        <references count="5">
          <reference field="4" count="1" selected="0">
            <x v="2"/>
          </reference>
          <reference field="5" count="1" selected="0">
            <x v="1127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4"/>
          </reference>
        </references>
      </pivotArea>
    </format>
    <format dxfId="32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31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30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9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8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7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6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93E7FB-08FA-475A-BBC9-A9CF6B3DD071}" name="Tabla7" displayName="Tabla7" ref="A1:R18" totalsRowShown="0" headerRowDxfId="25" dataDxfId="23" headerRowBorderDxfId="24" tableBorderDxfId="22" totalsRowBorderDxfId="21">
  <autoFilter ref="A1:R18" xr:uid="{4D93E7FB-08FA-475A-BBC9-A9CF6B3DD071}"/>
  <tableColumns count="18">
    <tableColumn id="1" xr3:uid="{11742035-A339-407E-854A-B850B517A1C8}" name="FECHA INGRESO BASE" dataDxfId="20"/>
    <tableColumn id="2" xr3:uid="{6BB022B7-FF34-4BFC-821F-5DA6319FA728}" name="NUMERO SDQS" dataDxfId="19"/>
    <tableColumn id="3" xr3:uid="{E6BE00C8-4018-4D60-B445-954161188CD3}" name="FECHA INICIO TÉRMINOS" dataDxfId="18"/>
    <tableColumn id="22" xr3:uid="{3938C646-DAF1-4C2C-8027-C63A7BF000F7}" name="TIPO PENDIENTE RESPUESTA " dataDxfId="17"/>
    <tableColumn id="20" xr3:uid="{E2162E25-0B06-4D07-ABBA-1DBD29AEDA8C}" name="TIPO PENDIENTE" dataDxfId="16"/>
    <tableColumn id="4" xr3:uid="{CDB2E1CE-3E69-4145-B946-4C014B41F8AC}" name="NÚMERO RADICADO" dataDxfId="15"/>
    <tableColumn id="5" xr3:uid="{4D06140C-35D8-45D8-836E-1A81D0F79153}" name="ALCALDÍA" dataDxfId="14"/>
    <tableColumn id="6" xr3:uid="{3629904D-050F-4D2B-A609-0979D387B83C}" name="MEDIO RECEPCIÓN" dataDxfId="13"/>
    <tableColumn id="7" xr3:uid="{354B845C-D336-4112-A4A5-EC66FFF0C1D9}" name="TIPO DE PETICIÓN" dataDxfId="12"/>
    <tableColumn id="8" xr3:uid="{449D7C36-2784-41AC-8E01-D8E8E9727AE4}" name="DEPENDENCIA ACTUAL" dataDxfId="11"/>
    <tableColumn id="9" xr3:uid="{BB940A3A-02F4-4E3A-B2E3-414980B05438}" name="USUARIO ACTUAL ORFEO" dataDxfId="10"/>
    <tableColumn id="19" xr3:uid="{BBD63C98-5372-4B94-BED0-48773E575B73}" name="CORREO" dataDxfId="9"/>
    <tableColumn id="10" xr3:uid="{BC255E3C-25C7-43C8-BFA0-0D8C19CF98A2}" name="CONDICION" dataDxfId="8" dataCellStyle="Normal 3"/>
    <tableColumn id="11" xr3:uid="{0F0C59CB-B66D-42EE-9C8F-3A943116F90C}" name="FUNCIONARIO SAC" dataDxfId="7"/>
    <tableColumn id="12" xr3:uid="{30492AB6-B555-41B4-819B-BBE6ADB5E30B}" name="DIAS" dataDxfId="6"/>
    <tableColumn id="13" xr3:uid="{D8AA97F2-0F25-45C6-A1A8-11DCE173BAF4}" name="REPONSABLE ACTUAL" dataDxfId="5"/>
    <tableColumn id="14" xr3:uid="{137B611A-03C3-48BC-A44F-2696D01B41C5}" name="OBSERVACIÓN ALCALDÍA"/>
    <tableColumn id="18" xr3:uid="{62CBC951-8E66-4AE5-A93F-85C410DA110B}" name="OBSERVACIÓN PROMOTOR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.aucique@gobiernobogota.gov.co" TargetMode="External"/><Relationship Id="rId13" Type="http://schemas.openxmlformats.org/officeDocument/2006/relationships/hyperlink" Target="mailto:valentina.salgado@gobiernobogota.gov.co" TargetMode="External"/><Relationship Id="rId18" Type="http://schemas.openxmlformats.org/officeDocument/2006/relationships/table" Target="../tables/table1.xml"/><Relationship Id="rId3" Type="http://schemas.openxmlformats.org/officeDocument/2006/relationships/hyperlink" Target="mailto:juan.fuentes@gobiernobogota.gov.co" TargetMode="External"/><Relationship Id="rId7" Type="http://schemas.openxmlformats.org/officeDocument/2006/relationships/hyperlink" Target="mailto:fabian.cardona@gobiernobogota.gov.co" TargetMode="External"/><Relationship Id="rId12" Type="http://schemas.openxmlformats.org/officeDocument/2006/relationships/hyperlink" Target="mailto:maria.aucique@gobiernobogota.gov.co" TargetMode="External"/><Relationship Id="rId17" Type="http://schemas.openxmlformats.org/officeDocument/2006/relationships/hyperlink" Target="mailto:valentina.salgado@gobiernobogota.gov.co" TargetMode="External"/><Relationship Id="rId2" Type="http://schemas.openxmlformats.org/officeDocument/2006/relationships/hyperlink" Target="mailto:cristian.contreras@gobiernobogota.gov.co" TargetMode="External"/><Relationship Id="rId16" Type="http://schemas.openxmlformats.org/officeDocument/2006/relationships/hyperlink" Target="mailto:hosman.arias@gobiernobogota.gov.co" TargetMode="External"/><Relationship Id="rId1" Type="http://schemas.openxmlformats.org/officeDocument/2006/relationships/hyperlink" Target="mailto:anam.sarmiento@gobiernobogota.gov.co" TargetMode="External"/><Relationship Id="rId6" Type="http://schemas.openxmlformats.org/officeDocument/2006/relationships/hyperlink" Target="mailto:jaime.prieto@gobiernobogota.gov.co" TargetMode="External"/><Relationship Id="rId11" Type="http://schemas.openxmlformats.org/officeDocument/2006/relationships/hyperlink" Target="mailto:juan.fuentes@gobiernobogota.gov.co" TargetMode="External"/><Relationship Id="rId5" Type="http://schemas.openxmlformats.org/officeDocument/2006/relationships/hyperlink" Target="mailto:fabian.cardona@gobiernobogota.gov.co" TargetMode="External"/><Relationship Id="rId15" Type="http://schemas.openxmlformats.org/officeDocument/2006/relationships/hyperlink" Target="mailto:laurac.rubio@gobiernobogota.gov.co" TargetMode="External"/><Relationship Id="rId10" Type="http://schemas.openxmlformats.org/officeDocument/2006/relationships/hyperlink" Target="mailto:armando.alvarez@gobiernobogota.gov.co" TargetMode="External"/><Relationship Id="rId4" Type="http://schemas.openxmlformats.org/officeDocument/2006/relationships/hyperlink" Target="mailto:juan.fuentes@gobiernobogota.gov.co" TargetMode="External"/><Relationship Id="rId9" Type="http://schemas.openxmlformats.org/officeDocument/2006/relationships/hyperlink" Target="mailto:fabian.cardona@gobiernobogota.gov.co" TargetMode="External"/><Relationship Id="rId14" Type="http://schemas.openxmlformats.org/officeDocument/2006/relationships/hyperlink" Target="mailto:cristian.contreras@gobiernobogot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6AA5-1691-48EB-A1B4-6A1EBE3422A7}">
  <dimension ref="A2:B66"/>
  <sheetViews>
    <sheetView topLeftCell="A51" workbookViewId="0">
      <selection activeCell="F18" sqref="F18"/>
    </sheetView>
  </sheetViews>
  <sheetFormatPr baseColWidth="10" defaultColWidth="11.42578125" defaultRowHeight="15" x14ac:dyDescent="0.25"/>
  <cols>
    <col min="1" max="1" width="46.5703125" bestFit="1" customWidth="1"/>
    <col min="2" max="2" width="30.7109375" bestFit="1" customWidth="1"/>
  </cols>
  <sheetData>
    <row r="2" spans="1:2" x14ac:dyDescent="0.25">
      <c r="A2" s="16" t="s">
        <v>0</v>
      </c>
      <c r="B2" t="s">
        <v>1</v>
      </c>
    </row>
    <row r="3" spans="1:2" x14ac:dyDescent="0.25">
      <c r="A3" s="16" t="s">
        <v>2</v>
      </c>
      <c r="B3" t="s">
        <v>3</v>
      </c>
    </row>
    <row r="5" spans="1:2" x14ac:dyDescent="0.25">
      <c r="A5" s="16" t="s">
        <v>4</v>
      </c>
      <c r="B5" t="s">
        <v>5</v>
      </c>
    </row>
    <row r="6" spans="1:2" x14ac:dyDescent="0.25">
      <c r="A6" s="17" t="s">
        <v>6</v>
      </c>
      <c r="B6" s="18">
        <v>15</v>
      </c>
    </row>
    <row r="7" spans="1:2" x14ac:dyDescent="0.25">
      <c r="A7" s="19" t="s">
        <v>7</v>
      </c>
      <c r="B7" s="20">
        <v>11</v>
      </c>
    </row>
    <row r="8" spans="1:2" x14ac:dyDescent="0.25">
      <c r="A8" s="21" t="s">
        <v>8</v>
      </c>
      <c r="B8" s="22">
        <v>1</v>
      </c>
    </row>
    <row r="9" spans="1:2" x14ac:dyDescent="0.25">
      <c r="A9" s="23">
        <v>20234604251522</v>
      </c>
      <c r="B9" s="22">
        <v>1</v>
      </c>
    </row>
    <row r="10" spans="1:2" x14ac:dyDescent="0.25">
      <c r="A10" s="24">
        <v>13</v>
      </c>
      <c r="B10" s="22">
        <v>1</v>
      </c>
    </row>
    <row r="11" spans="1:2" x14ac:dyDescent="0.25">
      <c r="A11" s="21" t="s">
        <v>9</v>
      </c>
      <c r="B11" s="22">
        <v>5</v>
      </c>
    </row>
    <row r="12" spans="1:2" x14ac:dyDescent="0.25">
      <c r="A12" s="23">
        <v>20234214187212</v>
      </c>
      <c r="B12" s="22">
        <v>1</v>
      </c>
    </row>
    <row r="13" spans="1:2" x14ac:dyDescent="0.25">
      <c r="A13" s="24">
        <v>10</v>
      </c>
      <c r="B13" s="22">
        <v>1</v>
      </c>
    </row>
    <row r="14" spans="1:2" x14ac:dyDescent="0.25">
      <c r="A14" s="23">
        <v>20234604340982</v>
      </c>
      <c r="B14" s="22">
        <v>1</v>
      </c>
    </row>
    <row r="15" spans="1:2" x14ac:dyDescent="0.25">
      <c r="A15" s="24">
        <v>12</v>
      </c>
      <c r="B15" s="22">
        <v>1</v>
      </c>
    </row>
    <row r="16" spans="1:2" x14ac:dyDescent="0.25">
      <c r="A16" s="23">
        <v>20234604360602</v>
      </c>
      <c r="B16" s="22">
        <v>1</v>
      </c>
    </row>
    <row r="17" spans="1:2" x14ac:dyDescent="0.25">
      <c r="A17" s="24">
        <v>12</v>
      </c>
      <c r="B17" s="22">
        <v>1</v>
      </c>
    </row>
    <row r="18" spans="1:2" x14ac:dyDescent="0.25">
      <c r="A18" s="23">
        <v>20234604426202</v>
      </c>
      <c r="B18" s="22">
        <v>1</v>
      </c>
    </row>
    <row r="19" spans="1:2" x14ac:dyDescent="0.25">
      <c r="A19" s="24">
        <v>10</v>
      </c>
      <c r="B19" s="22">
        <v>1</v>
      </c>
    </row>
    <row r="20" spans="1:2" x14ac:dyDescent="0.25">
      <c r="A20" s="23">
        <v>20234604426622</v>
      </c>
      <c r="B20" s="22">
        <v>1</v>
      </c>
    </row>
    <row r="21" spans="1:2" x14ac:dyDescent="0.25">
      <c r="A21" s="24">
        <v>11</v>
      </c>
      <c r="B21" s="22">
        <v>1</v>
      </c>
    </row>
    <row r="22" spans="1:2" x14ac:dyDescent="0.25">
      <c r="A22" s="21" t="s">
        <v>10</v>
      </c>
      <c r="B22" s="22">
        <v>1</v>
      </c>
    </row>
    <row r="23" spans="1:2" x14ac:dyDescent="0.25">
      <c r="A23" s="23">
        <v>20234604329232</v>
      </c>
      <c r="B23" s="22">
        <v>1</v>
      </c>
    </row>
    <row r="24" spans="1:2" x14ac:dyDescent="0.25">
      <c r="A24" s="24">
        <v>12</v>
      </c>
      <c r="B24" s="22">
        <v>1</v>
      </c>
    </row>
    <row r="25" spans="1:2" x14ac:dyDescent="0.25">
      <c r="A25" s="21" t="s">
        <v>11</v>
      </c>
      <c r="B25" s="22">
        <v>2</v>
      </c>
    </row>
    <row r="26" spans="1:2" x14ac:dyDescent="0.25">
      <c r="A26" s="23">
        <v>20234604192342</v>
      </c>
      <c r="B26" s="22">
        <v>1</v>
      </c>
    </row>
    <row r="27" spans="1:2" x14ac:dyDescent="0.25">
      <c r="A27" s="24">
        <v>11</v>
      </c>
      <c r="B27" s="22">
        <v>1</v>
      </c>
    </row>
    <row r="28" spans="1:2" x14ac:dyDescent="0.25">
      <c r="A28" s="23">
        <v>20234604265302</v>
      </c>
      <c r="B28" s="22">
        <v>1</v>
      </c>
    </row>
    <row r="29" spans="1:2" x14ac:dyDescent="0.25">
      <c r="A29" s="24">
        <v>13</v>
      </c>
      <c r="B29" s="22">
        <v>1</v>
      </c>
    </row>
    <row r="30" spans="1:2" x14ac:dyDescent="0.25">
      <c r="A30" s="21" t="s">
        <v>12</v>
      </c>
      <c r="B30" s="22">
        <v>1</v>
      </c>
    </row>
    <row r="31" spans="1:2" x14ac:dyDescent="0.25">
      <c r="A31" s="23">
        <v>20234604252502</v>
      </c>
      <c r="B31" s="22">
        <v>1</v>
      </c>
    </row>
    <row r="32" spans="1:2" x14ac:dyDescent="0.25">
      <c r="A32" s="24">
        <v>13</v>
      </c>
      <c r="B32" s="22">
        <v>1</v>
      </c>
    </row>
    <row r="33" spans="1:2" x14ac:dyDescent="0.25">
      <c r="A33" s="21" t="s">
        <v>13</v>
      </c>
      <c r="B33" s="22">
        <v>1</v>
      </c>
    </row>
    <row r="34" spans="1:2" x14ac:dyDescent="0.25">
      <c r="A34" s="23">
        <v>20234604452042</v>
      </c>
      <c r="B34" s="22">
        <v>1</v>
      </c>
    </row>
    <row r="35" spans="1:2" x14ac:dyDescent="0.25">
      <c r="A35" s="24">
        <v>10</v>
      </c>
      <c r="B35" s="22">
        <v>1</v>
      </c>
    </row>
    <row r="36" spans="1:2" ht="12.75" customHeight="1" x14ac:dyDescent="0.25">
      <c r="A36" s="19" t="s">
        <v>14</v>
      </c>
      <c r="B36" s="26">
        <v>4</v>
      </c>
    </row>
    <row r="37" spans="1:2" ht="18.75" customHeight="1" x14ac:dyDescent="0.25">
      <c r="A37" s="21" t="s">
        <v>15</v>
      </c>
      <c r="B37" s="22">
        <v>4</v>
      </c>
    </row>
    <row r="38" spans="1:2" x14ac:dyDescent="0.25">
      <c r="A38" s="23">
        <v>20235210126352</v>
      </c>
      <c r="B38" s="22">
        <v>1</v>
      </c>
    </row>
    <row r="39" spans="1:2" x14ac:dyDescent="0.25">
      <c r="A39" s="24">
        <v>10</v>
      </c>
      <c r="B39" s="22">
        <v>1</v>
      </c>
    </row>
    <row r="40" spans="1:2" x14ac:dyDescent="0.25">
      <c r="A40" s="23">
        <v>20235210126962</v>
      </c>
      <c r="B40" s="22">
        <v>1</v>
      </c>
    </row>
    <row r="41" spans="1:2" x14ac:dyDescent="0.25">
      <c r="A41" s="24">
        <v>9</v>
      </c>
      <c r="B41" s="22">
        <v>1</v>
      </c>
    </row>
    <row r="42" spans="1:2" x14ac:dyDescent="0.25">
      <c r="A42" s="23">
        <v>20235210128162</v>
      </c>
      <c r="B42" s="22">
        <v>1</v>
      </c>
    </row>
    <row r="43" spans="1:2" x14ac:dyDescent="0.25">
      <c r="A43" s="24">
        <v>7</v>
      </c>
      <c r="B43" s="22">
        <v>1</v>
      </c>
    </row>
    <row r="44" spans="1:2" x14ac:dyDescent="0.25">
      <c r="A44" s="23">
        <v>20235210129752</v>
      </c>
      <c r="B44" s="22">
        <v>1</v>
      </c>
    </row>
    <row r="45" spans="1:2" x14ac:dyDescent="0.25">
      <c r="A45" s="24">
        <v>4</v>
      </c>
      <c r="B45" s="22">
        <v>1</v>
      </c>
    </row>
    <row r="46" spans="1:2" x14ac:dyDescent="0.25">
      <c r="A46" s="17" t="s">
        <v>16</v>
      </c>
      <c r="B46" s="18">
        <v>6</v>
      </c>
    </row>
    <row r="47" spans="1:2" x14ac:dyDescent="0.25">
      <c r="A47" s="19" t="s">
        <v>7</v>
      </c>
      <c r="B47" s="27">
        <v>5</v>
      </c>
    </row>
    <row r="48" spans="1:2" x14ac:dyDescent="0.25">
      <c r="A48" s="21" t="s">
        <v>17</v>
      </c>
      <c r="B48" s="22">
        <v>1</v>
      </c>
    </row>
    <row r="49" spans="1:2" x14ac:dyDescent="0.25">
      <c r="A49" s="23">
        <v>20234604090442</v>
      </c>
      <c r="B49" s="22">
        <v>1</v>
      </c>
    </row>
    <row r="50" spans="1:2" x14ac:dyDescent="0.25">
      <c r="A50" s="24">
        <v>16</v>
      </c>
      <c r="B50" s="22">
        <v>1</v>
      </c>
    </row>
    <row r="51" spans="1:2" x14ac:dyDescent="0.25">
      <c r="A51" s="21" t="s">
        <v>18</v>
      </c>
      <c r="B51" s="22">
        <v>1</v>
      </c>
    </row>
    <row r="52" spans="1:2" x14ac:dyDescent="0.25">
      <c r="A52" s="23">
        <v>20234604186102</v>
      </c>
      <c r="B52" s="22">
        <v>1</v>
      </c>
    </row>
    <row r="53" spans="1:2" x14ac:dyDescent="0.25">
      <c r="A53" s="24">
        <v>15</v>
      </c>
      <c r="B53" s="22">
        <v>1</v>
      </c>
    </row>
    <row r="54" spans="1:2" x14ac:dyDescent="0.25">
      <c r="A54" s="21" t="s">
        <v>10</v>
      </c>
      <c r="B54" s="22">
        <v>1</v>
      </c>
    </row>
    <row r="55" spans="1:2" x14ac:dyDescent="0.25">
      <c r="A55" s="23">
        <v>20234604062862</v>
      </c>
      <c r="B55" s="22">
        <v>1</v>
      </c>
    </row>
    <row r="56" spans="1:2" x14ac:dyDescent="0.25">
      <c r="A56" s="24">
        <v>17</v>
      </c>
      <c r="B56" s="22">
        <v>1</v>
      </c>
    </row>
    <row r="57" spans="1:2" x14ac:dyDescent="0.25">
      <c r="A57" s="21" t="s">
        <v>12</v>
      </c>
      <c r="B57" s="22">
        <v>2</v>
      </c>
    </row>
    <row r="58" spans="1:2" x14ac:dyDescent="0.25">
      <c r="A58" s="23">
        <v>20234604032052</v>
      </c>
      <c r="B58" s="22">
        <v>1</v>
      </c>
    </row>
    <row r="59" spans="1:2" x14ac:dyDescent="0.25">
      <c r="A59" s="24">
        <v>19</v>
      </c>
      <c r="B59" s="22">
        <v>1</v>
      </c>
    </row>
    <row r="60" spans="1:2" x14ac:dyDescent="0.25">
      <c r="A60" s="23">
        <v>20234604184382</v>
      </c>
      <c r="B60" s="22">
        <v>1</v>
      </c>
    </row>
    <row r="61" spans="1:2" x14ac:dyDescent="0.25">
      <c r="A61" s="24">
        <v>15</v>
      </c>
      <c r="B61" s="22">
        <v>1</v>
      </c>
    </row>
    <row r="62" spans="1:2" x14ac:dyDescent="0.25">
      <c r="A62" s="19" t="s">
        <v>14</v>
      </c>
      <c r="B62" s="26">
        <v>1</v>
      </c>
    </row>
    <row r="63" spans="1:2" x14ac:dyDescent="0.25">
      <c r="A63" s="21" t="s">
        <v>19</v>
      </c>
      <c r="B63" s="22">
        <v>1</v>
      </c>
    </row>
    <row r="64" spans="1:2" x14ac:dyDescent="0.25">
      <c r="A64" s="23">
        <v>20234603891222</v>
      </c>
      <c r="B64" s="22">
        <v>1</v>
      </c>
    </row>
    <row r="65" spans="1:2" x14ac:dyDescent="0.25">
      <c r="A65" s="24">
        <v>27</v>
      </c>
      <c r="B65" s="22">
        <v>1</v>
      </c>
    </row>
    <row r="66" spans="1:2" x14ac:dyDescent="0.25">
      <c r="A66" s="25" t="s">
        <v>20</v>
      </c>
      <c r="B66" s="22">
        <v>21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6570-90A0-4AFF-AC8A-61E18147357F}">
  <dimension ref="A1:R18"/>
  <sheetViews>
    <sheetView tabSelected="1" topLeftCell="K1" workbookViewId="0">
      <selection activeCell="M2" sqref="M2"/>
    </sheetView>
  </sheetViews>
  <sheetFormatPr baseColWidth="10" defaultColWidth="11.42578125" defaultRowHeight="15" x14ac:dyDescent="0.25"/>
  <cols>
    <col min="2" max="2" width="21" bestFit="1" customWidth="1"/>
    <col min="6" max="6" width="26.42578125" bestFit="1" customWidth="1"/>
    <col min="10" max="10" width="52.5703125" bestFit="1" customWidth="1"/>
    <col min="11" max="11" width="48.7109375" bestFit="1" customWidth="1"/>
    <col min="12" max="12" width="44.140625" customWidth="1"/>
    <col min="13" max="13" width="23.85546875" customWidth="1"/>
    <col min="14" max="14" width="15.85546875" customWidth="1"/>
    <col min="17" max="17" width="30.85546875" bestFit="1" customWidth="1"/>
    <col min="18" max="18" width="44.28515625" bestFit="1" customWidth="1"/>
  </cols>
  <sheetData>
    <row r="1" spans="1:18" ht="15.75" x14ac:dyDescent="0.25">
      <c r="A1" s="1" t="s">
        <v>21</v>
      </c>
      <c r="B1" s="2" t="s">
        <v>22</v>
      </c>
      <c r="C1" s="2" t="s">
        <v>23</v>
      </c>
      <c r="D1" s="2" t="s">
        <v>24</v>
      </c>
      <c r="E1" s="2" t="s">
        <v>25</v>
      </c>
      <c r="F1" s="3" t="s">
        <v>26</v>
      </c>
      <c r="G1" s="2" t="s">
        <v>27</v>
      </c>
      <c r="H1" s="2" t="s">
        <v>28</v>
      </c>
      <c r="I1" s="2" t="s">
        <v>29</v>
      </c>
      <c r="J1" s="2" t="s">
        <v>30</v>
      </c>
      <c r="K1" s="2" t="s">
        <v>31</v>
      </c>
      <c r="L1" s="2" t="s">
        <v>32</v>
      </c>
      <c r="M1" s="2" t="s">
        <v>33</v>
      </c>
      <c r="N1" s="2" t="s">
        <v>34</v>
      </c>
      <c r="O1" s="3" t="s">
        <v>35</v>
      </c>
      <c r="P1" s="2" t="s">
        <v>36</v>
      </c>
      <c r="Q1" s="4" t="s">
        <v>37</v>
      </c>
      <c r="R1" s="5" t="s">
        <v>2</v>
      </c>
    </row>
    <row r="2" spans="1:18" ht="15.75" x14ac:dyDescent="0.25">
      <c r="A2" s="14">
        <v>45237</v>
      </c>
      <c r="B2" s="12">
        <v>4811882023</v>
      </c>
      <c r="C2" s="9">
        <v>45231</v>
      </c>
      <c r="D2" s="9" t="s">
        <v>38</v>
      </c>
      <c r="E2" s="9" t="s">
        <v>16</v>
      </c>
      <c r="F2" s="29">
        <v>20234604090442</v>
      </c>
      <c r="G2" s="11" t="s">
        <v>39</v>
      </c>
      <c r="H2" s="9" t="s">
        <v>40</v>
      </c>
      <c r="I2" s="9" t="s">
        <v>41</v>
      </c>
      <c r="J2" s="10" t="s">
        <v>7</v>
      </c>
      <c r="K2" s="10" t="s">
        <v>17</v>
      </c>
      <c r="L2" s="28" t="s">
        <v>42</v>
      </c>
      <c r="M2" s="10" t="str">
        <f>IF(Tabla7[[#This Row],[OBSERVACIÓN PROMOTOR]]="SIN RESPUESTA","SI","NO")</f>
        <v>SI</v>
      </c>
      <c r="N2" s="9" t="s">
        <v>43</v>
      </c>
      <c r="O2" s="10">
        <v>25</v>
      </c>
      <c r="P2" s="13" t="s">
        <v>27</v>
      </c>
      <c r="Q2" s="6" t="s">
        <v>44</v>
      </c>
      <c r="R2" s="31" t="s">
        <v>44</v>
      </c>
    </row>
    <row r="3" spans="1:18" ht="15.75" x14ac:dyDescent="0.25">
      <c r="A3" s="7">
        <v>45250</v>
      </c>
      <c r="B3" s="8">
        <v>4851242023</v>
      </c>
      <c r="C3" s="9">
        <v>45237</v>
      </c>
      <c r="D3" s="9" t="s">
        <v>16</v>
      </c>
      <c r="E3" s="9" t="s">
        <v>16</v>
      </c>
      <c r="F3" s="29">
        <v>20234604251522</v>
      </c>
      <c r="G3" s="11" t="s">
        <v>39</v>
      </c>
      <c r="H3" s="9" t="s">
        <v>40</v>
      </c>
      <c r="I3" s="9" t="s">
        <v>41</v>
      </c>
      <c r="J3" s="10" t="s">
        <v>7</v>
      </c>
      <c r="K3" s="10" t="s">
        <v>8</v>
      </c>
      <c r="L3" s="28" t="s">
        <v>45</v>
      </c>
      <c r="M3" s="10" t="str">
        <f>IF(Tabla7[[#This Row],[OBSERVACIÓN PROMOTOR]]="SIN RESPUESTA","SI","NO")</f>
        <v>SI</v>
      </c>
      <c r="N3" s="9" t="s">
        <v>43</v>
      </c>
      <c r="O3" s="10">
        <v>22</v>
      </c>
      <c r="P3" s="13" t="s">
        <v>27</v>
      </c>
      <c r="Q3" s="15" t="s">
        <v>44</v>
      </c>
      <c r="R3" s="32" t="s">
        <v>44</v>
      </c>
    </row>
    <row r="4" spans="1:18" ht="15.75" x14ac:dyDescent="0.25">
      <c r="A4" s="7">
        <v>45257</v>
      </c>
      <c r="B4" s="8">
        <v>4873132023</v>
      </c>
      <c r="C4" s="9">
        <v>45238</v>
      </c>
      <c r="D4" s="9" t="s">
        <v>16</v>
      </c>
      <c r="E4" s="9" t="s">
        <v>16</v>
      </c>
      <c r="F4" s="29">
        <v>20234604340982</v>
      </c>
      <c r="G4" s="11" t="s">
        <v>39</v>
      </c>
      <c r="H4" s="9" t="s">
        <v>40</v>
      </c>
      <c r="I4" s="9" t="s">
        <v>41</v>
      </c>
      <c r="J4" s="10" t="s">
        <v>7</v>
      </c>
      <c r="K4" s="10" t="s">
        <v>11</v>
      </c>
      <c r="L4" s="28" t="s">
        <v>46</v>
      </c>
      <c r="M4" s="10" t="str">
        <f>IF(Tabla7[[#This Row],[OBSERVACIÓN PROMOTOR]]="SIN RESPUESTA","SI","NO")</f>
        <v>SI</v>
      </c>
      <c r="N4" s="9" t="s">
        <v>43</v>
      </c>
      <c r="O4" s="10">
        <v>21</v>
      </c>
      <c r="P4" s="13" t="s">
        <v>27</v>
      </c>
      <c r="Q4" s="15" t="s">
        <v>44</v>
      </c>
      <c r="R4" s="32" t="s">
        <v>44</v>
      </c>
    </row>
    <row r="5" spans="1:18" ht="15.75" x14ac:dyDescent="0.25">
      <c r="A5" s="14">
        <v>45257</v>
      </c>
      <c r="B5" s="12">
        <v>4863892023</v>
      </c>
      <c r="C5" s="9">
        <v>45238</v>
      </c>
      <c r="D5" s="9" t="s">
        <v>16</v>
      </c>
      <c r="E5" s="9" t="s">
        <v>16</v>
      </c>
      <c r="F5" s="29">
        <v>20234604360602</v>
      </c>
      <c r="G5" s="11" t="s">
        <v>39</v>
      </c>
      <c r="H5" s="9" t="s">
        <v>47</v>
      </c>
      <c r="I5" s="9" t="s">
        <v>41</v>
      </c>
      <c r="J5" s="10" t="s">
        <v>7</v>
      </c>
      <c r="K5" s="10" t="s">
        <v>11</v>
      </c>
      <c r="L5" s="28" t="s">
        <v>46</v>
      </c>
      <c r="M5" s="10" t="str">
        <f>IF(Tabla7[[#This Row],[OBSERVACIÓN PROMOTOR]]="SIN RESPUESTA","SI","NO")</f>
        <v>SI</v>
      </c>
      <c r="N5" s="9" t="s">
        <v>43</v>
      </c>
      <c r="O5" s="10">
        <v>21</v>
      </c>
      <c r="P5" s="13" t="s">
        <v>27</v>
      </c>
      <c r="Q5" s="15" t="s">
        <v>44</v>
      </c>
      <c r="R5" s="32" t="s">
        <v>44</v>
      </c>
    </row>
    <row r="6" spans="1:18" ht="15.75" x14ac:dyDescent="0.25">
      <c r="A6" s="14">
        <v>45271</v>
      </c>
      <c r="B6" s="12">
        <v>4894282023</v>
      </c>
      <c r="C6" s="9">
        <v>45238</v>
      </c>
      <c r="D6" s="9" t="s">
        <v>16</v>
      </c>
      <c r="E6" s="9" t="s">
        <v>16</v>
      </c>
      <c r="F6" s="29">
        <v>20234604624542</v>
      </c>
      <c r="G6" s="11" t="s">
        <v>39</v>
      </c>
      <c r="H6" s="9" t="s">
        <v>48</v>
      </c>
      <c r="I6" s="9" t="s">
        <v>49</v>
      </c>
      <c r="J6" s="8" t="s">
        <v>50</v>
      </c>
      <c r="K6" s="10" t="s">
        <v>18</v>
      </c>
      <c r="L6" s="28" t="s">
        <v>51</v>
      </c>
      <c r="M6" s="10" t="str">
        <f>IF(Tabla7[[#This Row],[OBSERVACIÓN PROMOTOR]]="SIN RESPUESTA","SI","NO")</f>
        <v>SI</v>
      </c>
      <c r="N6" s="9" t="s">
        <v>43</v>
      </c>
      <c r="O6" s="10">
        <v>21</v>
      </c>
      <c r="P6" s="13" t="s">
        <v>27</v>
      </c>
      <c r="Q6" s="33" t="s">
        <v>44</v>
      </c>
      <c r="R6" s="34" t="s">
        <v>44</v>
      </c>
    </row>
    <row r="7" spans="1:18" ht="15.75" x14ac:dyDescent="0.25">
      <c r="A7" s="7">
        <v>45257</v>
      </c>
      <c r="B7" s="8">
        <v>5216652023</v>
      </c>
      <c r="C7" s="9">
        <v>45240</v>
      </c>
      <c r="D7" s="9" t="s">
        <v>16</v>
      </c>
      <c r="E7" s="9" t="s">
        <v>16</v>
      </c>
      <c r="F7" s="29">
        <v>20234214187212</v>
      </c>
      <c r="G7" s="11" t="s">
        <v>39</v>
      </c>
      <c r="H7" s="9" t="s">
        <v>52</v>
      </c>
      <c r="I7" s="9" t="s">
        <v>53</v>
      </c>
      <c r="J7" s="10" t="s">
        <v>7</v>
      </c>
      <c r="K7" s="10" t="s">
        <v>9</v>
      </c>
      <c r="L7" s="28" t="s">
        <v>54</v>
      </c>
      <c r="M7" s="10" t="str">
        <f>IF(Tabla7[[#This Row],[OBSERVACIÓN PROMOTOR]]="SIN RESPUESTA","SI","NO")</f>
        <v>SI</v>
      </c>
      <c r="N7" s="9" t="s">
        <v>43</v>
      </c>
      <c r="O7" s="10">
        <v>19</v>
      </c>
      <c r="P7" s="13" t="s">
        <v>27</v>
      </c>
      <c r="Q7" s="15" t="s">
        <v>44</v>
      </c>
      <c r="R7" s="32" t="s">
        <v>44</v>
      </c>
    </row>
    <row r="8" spans="1:18" ht="15.75" x14ac:dyDescent="0.25">
      <c r="A8" s="14">
        <v>45264</v>
      </c>
      <c r="B8" s="12">
        <v>4977842023</v>
      </c>
      <c r="C8" s="9">
        <v>45244</v>
      </c>
      <c r="D8" s="9" t="s">
        <v>16</v>
      </c>
      <c r="E8" s="9" t="s">
        <v>16</v>
      </c>
      <c r="F8" s="29">
        <v>20234604519982</v>
      </c>
      <c r="G8" s="11" t="s">
        <v>39</v>
      </c>
      <c r="H8" s="9" t="s">
        <v>40</v>
      </c>
      <c r="I8" s="9" t="s">
        <v>41</v>
      </c>
      <c r="J8" s="10" t="s">
        <v>7</v>
      </c>
      <c r="K8" s="10" t="s">
        <v>18</v>
      </c>
      <c r="L8" s="28" t="s">
        <v>51</v>
      </c>
      <c r="M8" s="10" t="str">
        <f>IF(Tabla7[[#This Row],[OBSERVACIÓN PROMOTOR]]="SIN RESPUESTA","SI","NO")</f>
        <v>SI</v>
      </c>
      <c r="N8" s="9" t="s">
        <v>43</v>
      </c>
      <c r="O8" s="10">
        <v>18</v>
      </c>
      <c r="P8" s="13" t="s">
        <v>27</v>
      </c>
      <c r="Q8" s="35" t="s">
        <v>44</v>
      </c>
      <c r="R8" s="36" t="s">
        <v>44</v>
      </c>
    </row>
    <row r="9" spans="1:18" ht="15.75" x14ac:dyDescent="0.25">
      <c r="A9" s="7">
        <v>45264</v>
      </c>
      <c r="B9" s="8">
        <v>5012802023</v>
      </c>
      <c r="C9" s="9">
        <v>45245</v>
      </c>
      <c r="D9" s="9" t="s">
        <v>16</v>
      </c>
      <c r="E9" s="9" t="s">
        <v>16</v>
      </c>
      <c r="F9" s="29">
        <v>20234604549072</v>
      </c>
      <c r="G9" s="11" t="s">
        <v>39</v>
      </c>
      <c r="H9" s="9" t="s">
        <v>55</v>
      </c>
      <c r="I9" s="9" t="s">
        <v>41</v>
      </c>
      <c r="J9" s="10" t="s">
        <v>7</v>
      </c>
      <c r="K9" s="10" t="s">
        <v>56</v>
      </c>
      <c r="L9" s="28" t="s">
        <v>57</v>
      </c>
      <c r="M9" s="10" t="str">
        <f>IF(Tabla7[[#This Row],[OBSERVACIÓN PROMOTOR]]="SIN RESPUESTA","SI","NO")</f>
        <v>SI</v>
      </c>
      <c r="N9" s="9" t="s">
        <v>43</v>
      </c>
      <c r="O9" s="10">
        <v>17</v>
      </c>
      <c r="P9" s="13" t="s">
        <v>27</v>
      </c>
      <c r="Q9" s="35" t="s">
        <v>44</v>
      </c>
      <c r="R9" s="36" t="s">
        <v>44</v>
      </c>
    </row>
    <row r="10" spans="1:18" ht="15.75" x14ac:dyDescent="0.25">
      <c r="A10" s="7">
        <v>45264</v>
      </c>
      <c r="B10" s="8">
        <v>5194902023</v>
      </c>
      <c r="C10" s="9">
        <v>45251</v>
      </c>
      <c r="D10" s="9" t="s">
        <v>6</v>
      </c>
      <c r="E10" s="9" t="s">
        <v>6</v>
      </c>
      <c r="F10" s="10">
        <v>20234604566352</v>
      </c>
      <c r="G10" s="11" t="s">
        <v>39</v>
      </c>
      <c r="H10" s="9" t="s">
        <v>47</v>
      </c>
      <c r="I10" s="9" t="s">
        <v>49</v>
      </c>
      <c r="J10" s="10" t="s">
        <v>7</v>
      </c>
      <c r="K10" s="10" t="s">
        <v>18</v>
      </c>
      <c r="L10" s="28" t="s">
        <v>51</v>
      </c>
      <c r="M10" s="10" t="str">
        <f>IF(Tabla7[[#This Row],[OBSERVACIÓN PROMOTOR]]="SIN RESPUESTA","SI","NO")</f>
        <v>SI</v>
      </c>
      <c r="N10" s="9" t="s">
        <v>43</v>
      </c>
      <c r="O10" s="10">
        <v>13</v>
      </c>
      <c r="P10" s="13" t="s">
        <v>27</v>
      </c>
      <c r="Q10" s="33" t="s">
        <v>44</v>
      </c>
      <c r="R10" s="34" t="s">
        <v>44</v>
      </c>
    </row>
    <row r="11" spans="1:18" ht="15.75" x14ac:dyDescent="0.25">
      <c r="A11" s="7">
        <v>45271</v>
      </c>
      <c r="B11" s="8">
        <v>5176422023</v>
      </c>
      <c r="C11" s="9">
        <v>45251</v>
      </c>
      <c r="D11" s="9" t="s">
        <v>6</v>
      </c>
      <c r="E11" s="9" t="s">
        <v>6</v>
      </c>
      <c r="F11" s="10">
        <v>20234604623402</v>
      </c>
      <c r="G11" s="11" t="s">
        <v>39</v>
      </c>
      <c r="H11" s="9" t="s">
        <v>47</v>
      </c>
      <c r="I11" s="9" t="s">
        <v>49</v>
      </c>
      <c r="J11" s="8" t="s">
        <v>50</v>
      </c>
      <c r="K11" s="10" t="s">
        <v>58</v>
      </c>
      <c r="L11" s="28" t="s">
        <v>59</v>
      </c>
      <c r="M11" s="10" t="str">
        <f>IF(Tabla7[[#This Row],[OBSERVACIÓN PROMOTOR]]="SIN RESPUESTA","SI","NO")</f>
        <v>SI</v>
      </c>
      <c r="N11" s="9" t="s">
        <v>43</v>
      </c>
      <c r="O11" s="10">
        <v>13</v>
      </c>
      <c r="P11" s="13" t="s">
        <v>27</v>
      </c>
      <c r="Q11" s="35" t="s">
        <v>44</v>
      </c>
      <c r="R11" s="36" t="s">
        <v>44</v>
      </c>
    </row>
    <row r="12" spans="1:18" ht="15.75" x14ac:dyDescent="0.25">
      <c r="A12" s="14">
        <v>45271</v>
      </c>
      <c r="B12" s="12">
        <v>5149492023</v>
      </c>
      <c r="C12" s="9">
        <v>45251</v>
      </c>
      <c r="D12" s="9" t="s">
        <v>6</v>
      </c>
      <c r="E12" s="9" t="s">
        <v>6</v>
      </c>
      <c r="F12" s="10">
        <v>20234604622522</v>
      </c>
      <c r="G12" s="11" t="s">
        <v>39</v>
      </c>
      <c r="H12" s="9" t="s">
        <v>55</v>
      </c>
      <c r="I12" s="9" t="s">
        <v>41</v>
      </c>
      <c r="J12" s="10" t="s">
        <v>7</v>
      </c>
      <c r="K12" s="10" t="s">
        <v>11</v>
      </c>
      <c r="L12" s="28" t="s">
        <v>46</v>
      </c>
      <c r="M12" s="10" t="str">
        <f>IF(Tabla7[[#This Row],[OBSERVACIÓN PROMOTOR]]="SIN RESPUESTA","SI","NO")</f>
        <v>SI</v>
      </c>
      <c r="N12" s="9" t="s">
        <v>43</v>
      </c>
      <c r="O12" s="10">
        <v>13</v>
      </c>
      <c r="P12" s="13" t="s">
        <v>27</v>
      </c>
      <c r="Q12" s="35" t="s">
        <v>44</v>
      </c>
      <c r="R12" s="36" t="s">
        <v>44</v>
      </c>
    </row>
    <row r="13" spans="1:18" ht="15.75" x14ac:dyDescent="0.25">
      <c r="A13" s="14">
        <v>45264</v>
      </c>
      <c r="B13" s="12">
        <v>5171222023</v>
      </c>
      <c r="C13" s="9">
        <v>45252</v>
      </c>
      <c r="D13" s="9" t="s">
        <v>6</v>
      </c>
      <c r="E13" s="9" t="s">
        <v>6</v>
      </c>
      <c r="F13" s="10">
        <v>20234604571322</v>
      </c>
      <c r="G13" s="11" t="s">
        <v>39</v>
      </c>
      <c r="H13" s="9" t="s">
        <v>40</v>
      </c>
      <c r="I13" s="9" t="s">
        <v>41</v>
      </c>
      <c r="J13" s="10" t="s">
        <v>7</v>
      </c>
      <c r="K13" s="10" t="s">
        <v>56</v>
      </c>
      <c r="L13" s="28" t="s">
        <v>57</v>
      </c>
      <c r="M13" s="10" t="str">
        <f>IF(Tabla7[[#This Row],[OBSERVACIÓN PROMOTOR]]="SIN RESPUESTA","SI","NO")</f>
        <v>SI</v>
      </c>
      <c r="N13" s="9" t="s">
        <v>43</v>
      </c>
      <c r="O13" s="10">
        <v>12</v>
      </c>
      <c r="P13" s="13" t="s">
        <v>27</v>
      </c>
      <c r="Q13" s="35" t="s">
        <v>44</v>
      </c>
      <c r="R13" s="36" t="s">
        <v>44</v>
      </c>
    </row>
    <row r="14" spans="1:18" ht="15.75" x14ac:dyDescent="0.25">
      <c r="A14" s="7">
        <v>45264</v>
      </c>
      <c r="B14" s="8">
        <v>5376632023</v>
      </c>
      <c r="C14" s="9">
        <v>45259</v>
      </c>
      <c r="D14" s="9" t="s">
        <v>6</v>
      </c>
      <c r="E14" s="9" t="s">
        <v>6</v>
      </c>
      <c r="F14" s="10">
        <v>20235210133102</v>
      </c>
      <c r="G14" s="11" t="s">
        <v>39</v>
      </c>
      <c r="H14" s="9" t="s">
        <v>52</v>
      </c>
      <c r="I14" s="9" t="s">
        <v>41</v>
      </c>
      <c r="J14" s="8" t="s">
        <v>14</v>
      </c>
      <c r="K14" s="10" t="s">
        <v>15</v>
      </c>
      <c r="L14" s="28" t="s">
        <v>60</v>
      </c>
      <c r="M14" s="10" t="str">
        <f>IF(Tabla7[[#This Row],[OBSERVACIÓN PROMOTOR]]="SIN RESPUESTA","SI","NO")</f>
        <v>SI</v>
      </c>
      <c r="N14" s="9" t="s">
        <v>43</v>
      </c>
      <c r="O14" s="10">
        <v>7</v>
      </c>
      <c r="P14" s="13" t="s">
        <v>27</v>
      </c>
      <c r="Q14" s="35" t="s">
        <v>44</v>
      </c>
      <c r="R14" s="36" t="s">
        <v>44</v>
      </c>
    </row>
    <row r="15" spans="1:18" ht="15.75" x14ac:dyDescent="0.25">
      <c r="A15" s="7">
        <v>45271</v>
      </c>
      <c r="B15" s="8">
        <v>5374342023</v>
      </c>
      <c r="C15" s="9">
        <v>45259</v>
      </c>
      <c r="D15" s="9" t="s">
        <v>6</v>
      </c>
      <c r="E15" s="9" t="s">
        <v>6</v>
      </c>
      <c r="F15" s="10">
        <v>20234604617362</v>
      </c>
      <c r="G15" s="11" t="s">
        <v>39</v>
      </c>
      <c r="H15" s="9" t="s">
        <v>47</v>
      </c>
      <c r="I15" s="9" t="s">
        <v>41</v>
      </c>
      <c r="J15" s="10" t="s">
        <v>7</v>
      </c>
      <c r="K15" s="10" t="s">
        <v>8</v>
      </c>
      <c r="L15" s="28" t="s">
        <v>45</v>
      </c>
      <c r="M15" s="10" t="str">
        <f>IF(Tabla7[[#This Row],[OBSERVACIÓN PROMOTOR]]="SIN RESPUESTA","SI","NO")</f>
        <v>SI</v>
      </c>
      <c r="N15" s="9" t="s">
        <v>43</v>
      </c>
      <c r="O15" s="10">
        <v>7</v>
      </c>
      <c r="P15" s="13" t="s">
        <v>27</v>
      </c>
      <c r="Q15" s="35" t="s">
        <v>44</v>
      </c>
      <c r="R15" s="36" t="s">
        <v>44</v>
      </c>
    </row>
    <row r="16" spans="1:18" ht="15.75" x14ac:dyDescent="0.25">
      <c r="A16" s="7">
        <v>45271</v>
      </c>
      <c r="B16" s="8">
        <v>5337732023</v>
      </c>
      <c r="C16" s="9">
        <v>45259</v>
      </c>
      <c r="D16" s="9" t="s">
        <v>6</v>
      </c>
      <c r="E16" s="9" t="s">
        <v>6</v>
      </c>
      <c r="F16" s="10">
        <v>20234604617162</v>
      </c>
      <c r="G16" s="11" t="s">
        <v>39</v>
      </c>
      <c r="H16" s="9" t="s">
        <v>40</v>
      </c>
      <c r="I16" s="9" t="s">
        <v>41</v>
      </c>
      <c r="J16" s="10" t="s">
        <v>7</v>
      </c>
      <c r="K16" s="10" t="s">
        <v>61</v>
      </c>
      <c r="L16" s="28" t="s">
        <v>62</v>
      </c>
      <c r="M16" s="10" t="str">
        <f>IF(Tabla7[[#This Row],[OBSERVACIÓN PROMOTOR]]="SIN RESPUESTA","SI","NO")</f>
        <v>SI</v>
      </c>
      <c r="N16" s="9" t="s">
        <v>43</v>
      </c>
      <c r="O16" s="10">
        <v>7</v>
      </c>
      <c r="P16" s="13" t="s">
        <v>27</v>
      </c>
      <c r="Q16" s="35" t="s">
        <v>44</v>
      </c>
      <c r="R16" s="36" t="s">
        <v>44</v>
      </c>
    </row>
    <row r="17" spans="1:18" ht="15.75" x14ac:dyDescent="0.25">
      <c r="A17" s="7">
        <v>45264</v>
      </c>
      <c r="B17" s="8">
        <v>5399982023</v>
      </c>
      <c r="C17" s="9">
        <v>45261</v>
      </c>
      <c r="D17" s="9" t="s">
        <v>6</v>
      </c>
      <c r="E17" s="9" t="s">
        <v>6</v>
      </c>
      <c r="F17" s="10">
        <v>20235210133902</v>
      </c>
      <c r="G17" s="11" t="s">
        <v>39</v>
      </c>
      <c r="H17" s="9" t="s">
        <v>52</v>
      </c>
      <c r="I17" s="9" t="s">
        <v>41</v>
      </c>
      <c r="J17" s="10" t="s">
        <v>7</v>
      </c>
      <c r="K17" s="10" t="s">
        <v>63</v>
      </c>
      <c r="L17" s="28" t="s">
        <v>64</v>
      </c>
      <c r="M17" s="10" t="str">
        <f>IF(Tabla7[[#This Row],[OBSERVACIÓN PROMOTOR]]="SIN RESPUESTA","SI","NO")</f>
        <v>SI</v>
      </c>
      <c r="N17" s="9" t="s">
        <v>43</v>
      </c>
      <c r="O17" s="10">
        <v>5</v>
      </c>
      <c r="P17" s="13" t="s">
        <v>27</v>
      </c>
      <c r="Q17" s="35" t="s">
        <v>44</v>
      </c>
      <c r="R17" s="36" t="s">
        <v>44</v>
      </c>
    </row>
    <row r="18" spans="1:18" ht="15.75" x14ac:dyDescent="0.25">
      <c r="A18" s="14">
        <v>45271</v>
      </c>
      <c r="B18" s="12">
        <v>5472922023</v>
      </c>
      <c r="C18" s="9">
        <v>45267</v>
      </c>
      <c r="D18" s="9" t="s">
        <v>6</v>
      </c>
      <c r="E18" s="9" t="s">
        <v>6</v>
      </c>
      <c r="F18" s="10">
        <v>20235210137492</v>
      </c>
      <c r="G18" s="11" t="s">
        <v>39</v>
      </c>
      <c r="H18" s="9" t="s">
        <v>52</v>
      </c>
      <c r="I18" s="9" t="s">
        <v>41</v>
      </c>
      <c r="J18" s="8" t="s">
        <v>14</v>
      </c>
      <c r="K18" s="10" t="s">
        <v>15</v>
      </c>
      <c r="L18" s="30" t="s">
        <v>60</v>
      </c>
      <c r="M18" s="10" t="str">
        <f>IF(Tabla7[[#This Row],[OBSERVACIÓN PROMOTOR]]="SIN RESPUESTA","SI","NO")</f>
        <v>SI</v>
      </c>
      <c r="N18" s="9" t="s">
        <v>43</v>
      </c>
      <c r="O18" s="10">
        <v>1</v>
      </c>
      <c r="P18" s="13" t="s">
        <v>27</v>
      </c>
      <c r="Q18" s="35" t="s">
        <v>44</v>
      </c>
      <c r="R18" s="36" t="s">
        <v>44</v>
      </c>
    </row>
  </sheetData>
  <conditionalFormatting sqref="B2">
    <cfRule type="duplicateValues" dxfId="4" priority="7"/>
  </conditionalFormatting>
  <conditionalFormatting sqref="B3:B6">
    <cfRule type="duplicateValues" dxfId="3" priority="5"/>
  </conditionalFormatting>
  <conditionalFormatting sqref="B7:B8">
    <cfRule type="duplicateValues" dxfId="2" priority="3"/>
  </conditionalFormatting>
  <conditionalFormatting sqref="B9:B13">
    <cfRule type="duplicateValues" dxfId="1" priority="2"/>
  </conditionalFormatting>
  <conditionalFormatting sqref="G2:G18 L2:L18 P2:P18 J6 J11 J14 J18">
    <cfRule type="expression" dxfId="0" priority="82">
      <formula>#REF!="GESTIONADO"</formula>
    </cfRule>
  </conditionalFormatting>
  <hyperlinks>
    <hyperlink ref="L2" r:id="rId1" xr:uid="{7EA3FBFD-7CD8-4BE1-AA2A-F59E38EBCDB9}"/>
    <hyperlink ref="L3" r:id="rId2" xr:uid="{AC62B959-9B96-46D9-8A4D-FED7D233AF40}"/>
    <hyperlink ref="L4" r:id="rId3" xr:uid="{AA0734BB-92F1-46C6-BFC6-7754B57FC7F1}"/>
    <hyperlink ref="L5" r:id="rId4" xr:uid="{F64DFCAC-536A-4440-BB9C-19022EE60339}"/>
    <hyperlink ref="L6" r:id="rId5" xr:uid="{B10E9154-40ED-495F-9BAA-0D6A95779139}"/>
    <hyperlink ref="L7" r:id="rId6" xr:uid="{AC550278-0492-422C-BD77-52E1862BB99E}"/>
    <hyperlink ref="L8" r:id="rId7" xr:uid="{43AEBDB7-4999-43B4-95E0-E1118C50F34E}"/>
    <hyperlink ref="L9" r:id="rId8" xr:uid="{56145024-F290-4C41-BC49-3E946BCA1E1B}"/>
    <hyperlink ref="L10" r:id="rId9" xr:uid="{AF6498B0-771C-483C-AED4-9844DBE531FD}"/>
    <hyperlink ref="L11" r:id="rId10" xr:uid="{48350575-9A19-44F4-91B0-E0F69979D1B9}"/>
    <hyperlink ref="L12" r:id="rId11" xr:uid="{26A3F4E0-F799-444C-9A28-8910E3F1B056}"/>
    <hyperlink ref="L13" r:id="rId12" xr:uid="{D0E90B2B-402A-4958-9395-2C2B55DCEAC5}"/>
    <hyperlink ref="L14" r:id="rId13" xr:uid="{03A7EF38-C450-4F6B-8D90-F5099E769011}"/>
    <hyperlink ref="L15" r:id="rId14" xr:uid="{04743048-AA3E-462C-8729-98F1A586AB47}"/>
    <hyperlink ref="L16" r:id="rId15" xr:uid="{F5BF6411-9B72-4E3A-B6C7-5D6FB9230AA7}"/>
    <hyperlink ref="L17" r:id="rId16" xr:uid="{660A66CB-3BE6-4535-850A-00A59FA8B963}"/>
    <hyperlink ref="L18" r:id="rId17" xr:uid="{354C35F1-7B5B-4EF8-A149-1A51E164B823}"/>
  </hyperlinks>
  <pageMargins left="0.7" right="0.7" top="0.75" bottom="0.75" header="0.3" footer="0.3"/>
  <tableParts count="1">
    <tablePart r:id="rId1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Mary Pereira Lizcano</dc:creator>
  <cp:keywords/>
  <dc:description/>
  <cp:lastModifiedBy>Sandra Mary Pereira Lizcano</cp:lastModifiedBy>
  <cp:revision/>
  <dcterms:created xsi:type="dcterms:W3CDTF">2023-11-27T19:51:02Z</dcterms:created>
  <dcterms:modified xsi:type="dcterms:W3CDTF">2023-12-11T23:07:36Z</dcterms:modified>
  <cp:category/>
  <cp:contentStatus/>
</cp:coreProperties>
</file>